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C:\Users\user2\Desktop\令和8年度講習会\令和8年度講習会案内\足場\"/>
    </mc:Choice>
  </mc:AlternateContent>
  <xr:revisionPtr revIDLastSave="0" documentId="13_ncr:1_{11C6073F-2DCB-4660-AC01-2E56500C7011}" xr6:coauthVersionLast="47" xr6:coauthVersionMax="47" xr10:uidLastSave="{00000000-0000-0000-0000-000000000000}"/>
  <bookViews>
    <workbookView xWindow="-120" yWindow="-120" windowWidth="29040" windowHeight="15720" tabRatio="838" xr2:uid="{978AE46D-F033-404B-84A8-9527A99CD401}"/>
  </bookViews>
  <sheets>
    <sheet name="足場組立" sheetId="49" r:id="rId1"/>
  </sheets>
  <definedNames>
    <definedName name="_xlnm.Print_Area" localSheetId="0">足場組立!$T$14:$BT$206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144" i="49" l="1"/>
  <c r="CY144" i="49" s="1"/>
  <c r="CX143" i="49" s="1"/>
  <c r="CZ143" i="49"/>
  <c r="DA143" i="49" s="1"/>
  <c r="CZ142" i="49"/>
  <c r="DA142" i="49" s="1"/>
  <c r="CX141" i="49"/>
  <c r="CY141" i="49" s="1"/>
  <c r="CX142" i="49" s="1"/>
  <c r="CZ140" i="49"/>
  <c r="DA140" i="49" s="1"/>
  <c r="CZ139" i="49"/>
  <c r="DA139" i="49" s="1"/>
  <c r="DC139" i="49" s="1"/>
  <c r="CW135" i="49"/>
  <c r="CX133" i="49"/>
  <c r="CY133" i="49" s="1"/>
  <c r="CZ133" i="49" s="1"/>
  <c r="CX132" i="49"/>
  <c r="CY132" i="49" s="1"/>
  <c r="CX130" i="49"/>
  <c r="CY130" i="49" s="1"/>
  <c r="CZ130" i="49" s="1"/>
  <c r="CX129" i="49"/>
  <c r="CY129" i="49" s="1"/>
  <c r="V127" i="49"/>
  <c r="BQ123" i="49"/>
  <c r="BM123" i="49"/>
  <c r="BI123" i="49"/>
  <c r="BC123" i="49"/>
  <c r="AF123" i="49"/>
  <c r="AF121" i="49"/>
  <c r="AF118" i="49"/>
  <c r="T114" i="49"/>
  <c r="CX75" i="49"/>
  <c r="CY75" i="49" s="1"/>
  <c r="CX74" i="49" s="1"/>
  <c r="CZ74" i="49"/>
  <c r="DA74" i="49" s="1"/>
  <c r="CZ73" i="49"/>
  <c r="DA73" i="49" s="1"/>
  <c r="CX72" i="49"/>
  <c r="CY72" i="49" s="1"/>
  <c r="CX73" i="49" s="1"/>
  <c r="CZ71" i="49"/>
  <c r="DA71" i="49" s="1"/>
  <c r="CZ70" i="49"/>
  <c r="DA70" i="49" s="1"/>
  <c r="DC70" i="49" s="1"/>
  <c r="CW66" i="49"/>
  <c r="CX64" i="49"/>
  <c r="CY64" i="49" s="1"/>
  <c r="CZ64" i="49" s="1"/>
  <c r="CX63" i="49"/>
  <c r="CY63" i="49" s="1"/>
  <c r="CX61" i="49"/>
  <c r="CY61" i="49" s="1"/>
  <c r="CZ61" i="49" s="1"/>
  <c r="CX60" i="49"/>
  <c r="CY60" i="49" s="1"/>
  <c r="DA16" i="49"/>
  <c r="DB16" i="49" s="1"/>
  <c r="BF29" i="49" s="1"/>
  <c r="DA15" i="49"/>
  <c r="DB15" i="49" s="1"/>
  <c r="BP130" i="49" l="1"/>
  <c r="BP61" i="49"/>
  <c r="BP134" i="49"/>
  <c r="BL134" i="49"/>
  <c r="BL130" i="49"/>
  <c r="BL65" i="49"/>
  <c r="BP65" i="49"/>
  <c r="BL61" i="49"/>
  <c r="DC61" i="49"/>
  <c r="DA17" i="49"/>
  <c r="DA21" i="49"/>
  <c r="DA20" i="49"/>
  <c r="DA19" i="49"/>
  <c r="DA18" i="49"/>
  <c r="DB64" i="49"/>
  <c r="DC64" i="49"/>
  <c r="DA64" i="49"/>
  <c r="DA130" i="49"/>
  <c r="DB130" i="49"/>
  <c r="DC130" i="49"/>
  <c r="DC133" i="49"/>
  <c r="DA61" i="49"/>
  <c r="DB61" i="49"/>
  <c r="DA133" i="49"/>
  <c r="DB133" i="49"/>
  <c r="DA66" i="49" l="1"/>
  <c r="DC66" i="49"/>
  <c r="DD66" i="49" s="1"/>
  <c r="DC135" i="49"/>
  <c r="DB135" i="49"/>
  <c r="DB66" i="49"/>
  <c r="DA135" i="49"/>
  <c r="BL69" i="49" l="1"/>
  <c r="DE66" i="49"/>
  <c r="BP69" i="49" s="1"/>
  <c r="DE135" i="49"/>
  <c r="BP138" i="49" s="1"/>
  <c r="DD135" i="49"/>
  <c r="DB137" i="49" s="1"/>
  <c r="DB68" i="49"/>
  <c r="BL13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BB23" authorId="0" shapeId="0" xr:uid="{91229736-33D0-446F-B76C-F1273BB5F872}">
      <text>
        <r>
          <rPr>
            <sz val="11"/>
            <color indexed="81"/>
            <rFont val="HGPGothicE"/>
            <family val="3"/>
            <charset val="128"/>
          </rPr>
          <t>【旧姓を使用した氏名又は通称】
修了証に旧姓を使用した氏名又は通称の併記を希望する場合は、併記する旧姓又は通称をご記入のうえ、戸籍謄本、住民票、自動車運転免許証等の名称確認できる書類の写しを添付して下さい。</t>
        </r>
      </text>
    </comment>
    <comment ref="BJ29" authorId="0" shapeId="0" xr:uid="{439DEAF7-A58B-48EC-9B89-880F3422AF86}">
      <text>
        <r>
          <rPr>
            <sz val="11"/>
            <color indexed="81"/>
            <rFont val="HGPGothicE"/>
            <family val="3"/>
            <charset val="128"/>
          </rPr>
          <t>【満年齢】
生年月日及び申請日を全て入力した場合、自動表示(計算)されます。</t>
        </r>
      </text>
    </comment>
    <comment ref="T39" authorId="0" shapeId="0" xr:uid="{EF212B9E-497C-4844-A382-F649E362C56F}">
      <text>
        <r>
          <rPr>
            <sz val="11"/>
            <color indexed="81"/>
            <rFont val="HGPGothicE"/>
            <family val="3"/>
            <charset val="128"/>
          </rPr>
          <t>【所属事業所名・所在地】
個人でお申込みの場合は記入不要です。</t>
        </r>
      </text>
    </comment>
    <comment ref="BP44" authorId="0" shapeId="0" xr:uid="{8D1E51E3-9535-4980-996B-66FE03AED4AB}">
      <text>
        <r>
          <rPr>
            <sz val="11"/>
            <color indexed="81"/>
            <rFont val="HGPGothicE"/>
            <family val="3"/>
            <charset val="128"/>
          </rPr>
          <t>【建災防岩手県支部の会員・非会員】
所属事業所について、該当する項目に○印をつけて下さい。</t>
        </r>
      </text>
    </comment>
    <comment ref="T47" authorId="0" shapeId="0" xr:uid="{7B764E72-D075-4221-8D77-22AE0FB4385E}">
      <text>
        <r>
          <rPr>
            <sz val="11"/>
            <color indexed="81"/>
            <rFont val="HGPGothicE"/>
            <family val="3"/>
            <charset val="128"/>
          </rPr>
          <t>【講習科目の一部免除希望】
【受講資格に必要な学歴】
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T52" authorId="0" shapeId="0" xr:uid="{DFD21DD6-4721-4213-9FE7-02C4040ABD9A}">
      <text>
        <r>
          <rPr>
            <sz val="11"/>
            <color indexed="81"/>
            <rFont val="HGPGothicE"/>
            <family val="3"/>
            <charset val="128"/>
          </rPr>
          <t>【講習科目の一部免除希望】
【受講資格に必要な学歴】
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T58" authorId="0" shapeId="0" xr:uid="{48FE5483-C62C-46F4-A061-0E6C53FB51BE}">
      <text>
        <r>
          <rPr>
            <sz val="11"/>
            <color indexed="81"/>
            <rFont val="HGPGothicE"/>
            <family val="3"/>
            <charset val="128"/>
          </rPr>
          <t>【足場の組立等作業経験年数】
作業経験年数は</t>
        </r>
        <r>
          <rPr>
            <u/>
            <sz val="11"/>
            <color indexed="10"/>
            <rFont val="HGPGothicE"/>
            <family val="3"/>
            <charset val="128"/>
          </rPr>
          <t>満18歳からの年数及び実際に作業に従事した期間を入力</t>
        </r>
        <r>
          <rPr>
            <sz val="11"/>
            <color indexed="81"/>
            <rFont val="HGPGothicE"/>
            <family val="3"/>
            <charset val="128"/>
          </rPr>
          <t xml:space="preserve">して下さい。
</t>
        </r>
        <r>
          <rPr>
            <u/>
            <sz val="11"/>
            <color indexed="10"/>
            <rFont val="HGPGothicE"/>
            <family val="3"/>
            <charset val="128"/>
          </rPr>
          <t>次の事項は経験年数に含めずに入力（計算）して下さい｡
・満18歳に到達した月
・受講申込書の申請（提出）月
・足場特別教育を修了した月</t>
        </r>
      </text>
    </comment>
    <comment ref="BK61" authorId="0" shapeId="0" xr:uid="{A1C53C1A-9F05-458A-A7E2-CEEB6AD3F29C}">
      <text>
        <r>
          <rPr>
            <sz val="11"/>
            <color indexed="81"/>
            <rFont val="HGPGothicE"/>
            <family val="3"/>
            <charset val="128"/>
          </rPr>
          <t xml:space="preserve">①に該当する場合の経験年月は、
</t>
        </r>
        <r>
          <rPr>
            <u/>
            <sz val="11"/>
            <color indexed="10"/>
            <rFont val="HGPGothicE"/>
            <family val="3"/>
            <charset val="128"/>
          </rPr>
          <t>平成27年7月1日以前から平成29年6月30日までの３年以上の期間を入力</t>
        </r>
        <r>
          <rPr>
            <sz val="11"/>
            <color indexed="81"/>
            <rFont val="HGPGothicE"/>
            <family val="3"/>
            <charset val="128"/>
          </rPr>
          <t>して下さい。
例）平成26年4月～平成29年6月　（3年3ヶ月）
※足場特別教育の修了の有無に関わらず、受講可能です。</t>
        </r>
      </text>
    </comment>
    <comment ref="BK65" authorId="0" shapeId="0" xr:uid="{7A086647-4419-423D-9C9B-3D96DAD0B0F0}">
      <text>
        <r>
          <rPr>
            <sz val="11"/>
            <color indexed="81"/>
            <rFont val="HGPGothicE"/>
            <family val="3"/>
            <charset val="128"/>
          </rPr>
          <t xml:space="preserve">②に該当する場合の経験年月は、
</t>
        </r>
        <r>
          <rPr>
            <u/>
            <sz val="11"/>
            <color indexed="10"/>
            <rFont val="HGPGothicE"/>
            <family val="3"/>
            <charset val="128"/>
          </rPr>
          <t>足場特別教育修了日の翌月以降から申請日の前月までの期間</t>
        </r>
        <r>
          <rPr>
            <sz val="11"/>
            <color indexed="81"/>
            <rFont val="HGPGothicE"/>
            <family val="3"/>
            <charset val="128"/>
          </rPr>
          <t xml:space="preserve">
</t>
        </r>
        <r>
          <rPr>
            <u/>
            <sz val="11"/>
            <color indexed="10"/>
            <rFont val="HGPGothicE"/>
            <family val="3"/>
            <charset val="128"/>
          </rPr>
          <t>を入力</t>
        </r>
        <r>
          <rPr>
            <sz val="11"/>
            <color indexed="81"/>
            <rFont val="HGPGothicE"/>
            <family val="3"/>
            <charset val="128"/>
          </rPr>
          <t>して下さい。
例）足場特別教育修了日　平成29年8月2日の場合
　　 平成29年9月～令和2年8月　（3年0ヶ月）
※足場特別教育を修了してからの経験年数となります。</t>
        </r>
      </text>
    </comment>
    <comment ref="BC69" authorId="0" shapeId="0" xr:uid="{5497116B-536F-42D9-A69C-CFD29930AE1C}">
      <text>
        <r>
          <rPr>
            <sz val="11"/>
            <color indexed="81"/>
            <rFont val="HGPGothicE"/>
            <family val="3"/>
            <charset val="128"/>
          </rPr>
          <t xml:space="preserve">①及び②に該当する場合の経験年月は、
</t>
        </r>
        <r>
          <rPr>
            <u/>
            <sz val="11"/>
            <color indexed="10"/>
            <rFont val="HGPGothicE"/>
            <family val="3"/>
            <charset val="128"/>
          </rPr>
          <t>①は平成27年7月1日以前から平成29年6月30日までの期間、
②は足場特別教育修了日の翌月以降から申請日の前月までの期間</t>
        </r>
        <r>
          <rPr>
            <sz val="11"/>
            <color indexed="81"/>
            <rFont val="HGPGothicE"/>
            <family val="3"/>
            <charset val="128"/>
          </rPr>
          <t xml:space="preserve">
</t>
        </r>
        <r>
          <rPr>
            <u/>
            <sz val="11"/>
            <color indexed="10"/>
            <rFont val="HGPGothicE"/>
            <family val="3"/>
            <charset val="128"/>
          </rPr>
          <t>を入力</t>
        </r>
        <r>
          <rPr>
            <sz val="11"/>
            <color indexed="81"/>
            <rFont val="HGPGothicE"/>
            <family val="3"/>
            <charset val="128"/>
          </rPr>
          <t>して下さい。
例）足場特別教育修了日　令和1年9月7日の場合
　　 ①平成27年　2月～平成29年6月　2年5ヶ月
　　 ②令和　1年10月～令和  3年9月　2年0ヶ月（通算4年5ヶ月）
※平成29年7月1日以降に足場特別教育を修了した場合、
平成29年7月1日から足場特別教育を修了するまでの期間は経験年数として認められません。</t>
        </r>
      </text>
    </comment>
    <comment ref="AC78" authorId="0" shapeId="0" xr:uid="{5AAB6D9B-87FA-4222-96F0-7419449C0E86}">
      <text>
        <r>
          <rPr>
            <sz val="11"/>
            <color indexed="81"/>
            <rFont val="HGPGothicE"/>
            <family val="3"/>
            <charset val="128"/>
          </rPr>
          <t>【代表者役職・氏名】
代表者役職名を必ず入力して下さい。</t>
        </r>
      </text>
    </comment>
    <comment ref="BO78" authorId="1" shapeId="0" xr:uid="{05940405-68F9-406E-B19D-44E240EDA4B6}">
      <text>
        <r>
          <rPr>
            <b/>
            <sz val="9"/>
            <color indexed="81"/>
            <rFont val="MS P ゴシック"/>
            <family val="3"/>
            <charset val="128"/>
          </rPr>
          <t>user:</t>
        </r>
        <r>
          <rPr>
            <sz val="9"/>
            <color indexed="81"/>
            <rFont val="MS P ゴシック"/>
            <family val="3"/>
            <charset val="128"/>
          </rPr>
          <t xml:space="preserve">
</t>
        </r>
      </text>
    </comment>
    <comment ref="BD99" authorId="0" shapeId="0" xr:uid="{B0C01004-C6CF-4637-94AD-E8491894DDA2}">
      <text>
        <r>
          <rPr>
            <sz val="11"/>
            <color indexed="81"/>
            <rFont val="HGPGothicE"/>
            <family val="3"/>
            <charset val="128"/>
          </rPr>
          <t>【受講者氏名（自署）】
受講者本人がご記入下さい。</t>
        </r>
      </text>
    </comment>
    <comment ref="U100" authorId="0" shapeId="0" xr:uid="{4ED3F394-55EE-4875-9075-C9564A0D9E84}">
      <text>
        <r>
          <rPr>
            <sz val="11"/>
            <color indexed="81"/>
            <rFont val="HGPGothicE"/>
            <family val="3"/>
            <charset val="128"/>
          </rPr>
          <t>【写真 ２枚】
写真の裏面に氏名をご記入下さい。</t>
        </r>
      </text>
    </comment>
    <comment ref="AC147" authorId="0" shapeId="0" xr:uid="{B880977B-B1F1-44BE-8CC5-0D3BA0E708CB}">
      <text>
        <r>
          <rPr>
            <sz val="11"/>
            <color indexed="81"/>
            <rFont val="HGPGothicE"/>
            <family val="3"/>
            <charset val="128"/>
          </rPr>
          <t>【代表者役職・氏名】
代表者役職名を必ず入力して下さい。</t>
        </r>
      </text>
    </comment>
    <comment ref="BO147" authorId="0" shapeId="0" xr:uid="{F8EAD529-640B-4625-B287-681C93C93B85}">
      <text>
        <r>
          <rPr>
            <sz val="11"/>
            <color indexed="81"/>
            <rFont val="HGPGothicE"/>
            <family val="3"/>
            <charset val="128"/>
          </rPr>
          <t>【事業主等証明】
個人事業主からの証明の場合は、２名（２ヶ所）から証明を受けて下さい。
受講者本人による証明は不可です。</t>
        </r>
      </text>
    </comment>
    <comment ref="T155" authorId="0" shapeId="0" xr:uid="{54DA9895-C07F-4301-9A41-90F6C9F4F844}">
      <text>
        <r>
          <rPr>
            <sz val="11"/>
            <color indexed="81"/>
            <rFont val="HGPGothicE"/>
            <family val="3"/>
            <charset val="128"/>
          </rPr>
          <t>【関係書類貼付欄】
お申込みに必要な書類を添付して下さい。</t>
        </r>
      </text>
    </comment>
  </commentList>
</comments>
</file>

<file path=xl/sharedStrings.xml><?xml version="1.0" encoding="utf-8"?>
<sst xmlns="http://schemas.openxmlformats.org/spreadsheetml/2006/main" count="300" uniqueCount="159">
  <si>
    <t>様式第１号</t>
    <rPh sb="0" eb="2">
      <t>ヨウシキ</t>
    </rPh>
    <rPh sb="2" eb="3">
      <t>ダイ</t>
    </rPh>
    <rPh sb="4" eb="5">
      <t>ゴウ</t>
    </rPh>
    <phoneticPr fontId="1"/>
  </si>
  <si>
    <t>建設業労働災害防止協会岩手県支部</t>
    <rPh sb="0" eb="3">
      <t>ケンセツギョウ</t>
    </rPh>
    <rPh sb="3" eb="5">
      <t>ロウドウ</t>
    </rPh>
    <rPh sb="5" eb="7">
      <t>サイガイ</t>
    </rPh>
    <rPh sb="7" eb="9">
      <t>ボウシ</t>
    </rPh>
    <rPh sb="9" eb="11">
      <t>キョウカイ</t>
    </rPh>
    <rPh sb="11" eb="14">
      <t>イワテケン</t>
    </rPh>
    <rPh sb="14" eb="16">
      <t>シブ</t>
    </rPh>
    <phoneticPr fontId="1"/>
  </si>
  <si>
    <t>足場の組立て等作業主任者技能講習受講申込書</t>
    <phoneticPr fontId="1"/>
  </si>
  <si>
    <t>※受付番号</t>
    <rPh sb="1" eb="3">
      <t>ウケツケ</t>
    </rPh>
    <rPh sb="3" eb="5">
      <t>バンゴウ</t>
    </rPh>
    <phoneticPr fontId="1"/>
  </si>
  <si>
    <t>受講希望日</t>
    <rPh sb="0" eb="2">
      <t>ジュコウ</t>
    </rPh>
    <rPh sb="2" eb="5">
      <t>キボウビ</t>
    </rPh>
    <phoneticPr fontId="1"/>
  </si>
  <si>
    <t>ふりがな</t>
    <phoneticPr fontId="1"/>
  </si>
  <si>
    <t>電話番号</t>
    <rPh sb="0" eb="2">
      <t>デンワ</t>
    </rPh>
    <rPh sb="2" eb="4">
      <t>バンゴウ</t>
    </rPh>
    <phoneticPr fontId="1"/>
  </si>
  <si>
    <t>〒</t>
    <phoneticPr fontId="1"/>
  </si>
  <si>
    <t>①</t>
    <phoneticPr fontId="1"/>
  </si>
  <si>
    <t>②</t>
    <phoneticPr fontId="1"/>
  </si>
  <si>
    <t>上記の作業経験に相違ないことを証明します。</t>
    <phoneticPr fontId="1"/>
  </si>
  <si>
    <t>所在地</t>
    <rPh sb="0" eb="3">
      <t>ショザイチ</t>
    </rPh>
    <phoneticPr fontId="1"/>
  </si>
  <si>
    <t>代表者役職・氏名</t>
    <rPh sb="0" eb="3">
      <t>ダイヒョウシャ</t>
    </rPh>
    <rPh sb="3" eb="5">
      <t>ヤクショク</t>
    </rPh>
    <rPh sb="6" eb="8">
      <t>シメイ</t>
    </rPh>
    <phoneticPr fontId="1"/>
  </si>
  <si>
    <t>㊞</t>
    <phoneticPr fontId="1"/>
  </si>
  <si>
    <t>学校</t>
    <rPh sb="0" eb="2">
      <t>ガッコウ</t>
    </rPh>
    <phoneticPr fontId="1"/>
  </si>
  <si>
    <t>科卒業</t>
    <rPh sb="0" eb="1">
      <t>カ</t>
    </rPh>
    <rPh sb="1" eb="3">
      <t>ソツギョウ</t>
    </rPh>
    <phoneticPr fontId="1"/>
  </si>
  <si>
    <t>受講資格に必要な学歴</t>
    <phoneticPr fontId="1"/>
  </si>
  <si>
    <t>年</t>
    <rPh sb="0" eb="1">
      <t>ネン</t>
    </rPh>
    <phoneticPr fontId="1"/>
  </si>
  <si>
    <t>月</t>
    <rPh sb="0" eb="1">
      <t>ツキ</t>
    </rPh>
    <phoneticPr fontId="1"/>
  </si>
  <si>
    <t>日</t>
    <rPh sb="0" eb="1">
      <t>ニチ</t>
    </rPh>
    <phoneticPr fontId="1"/>
  </si>
  <si>
    <t>令和</t>
    <rPh sb="0" eb="2">
      <t>レイワ</t>
    </rPh>
    <phoneticPr fontId="1"/>
  </si>
  <si>
    <t>月～</t>
    <rPh sb="0" eb="1">
      <t>ツキ</t>
    </rPh>
    <phoneticPr fontId="1"/>
  </si>
  <si>
    <t>ヶ月</t>
    <rPh sb="1" eb="2">
      <t>ゲツ</t>
    </rPh>
    <phoneticPr fontId="1"/>
  </si>
  <si>
    <t>※印は記入しないで下さい。</t>
    <rPh sb="1" eb="2">
      <t>イン</t>
    </rPh>
    <rPh sb="3" eb="5">
      <t>キニュウ</t>
    </rPh>
    <rPh sb="9" eb="10">
      <t>クダ</t>
    </rPh>
    <phoneticPr fontId="1"/>
  </si>
  <si>
    <t>生　　年　　月　　日</t>
    <rPh sb="0" eb="1">
      <t>ナマ</t>
    </rPh>
    <rPh sb="3" eb="4">
      <t>トシ</t>
    </rPh>
    <rPh sb="6" eb="7">
      <t>ツキ</t>
    </rPh>
    <rPh sb="9" eb="10">
      <t>ヒ</t>
    </rPh>
    <phoneticPr fontId="1"/>
  </si>
  <si>
    <t>昭和</t>
    <rPh sb="0" eb="2">
      <t>ショウワ</t>
    </rPh>
    <phoneticPr fontId="1"/>
  </si>
  <si>
    <t>平成</t>
    <rPh sb="0" eb="2">
      <t>ヘイセイ</t>
    </rPh>
    <phoneticPr fontId="1"/>
  </si>
  <si>
    <t>会員</t>
    <rPh sb="0" eb="2">
      <t>カイイン</t>
    </rPh>
    <phoneticPr fontId="1"/>
  </si>
  <si>
    <t>非会員</t>
    <rPh sb="0" eb="3">
      <t>ヒカイイン</t>
    </rPh>
    <phoneticPr fontId="1"/>
  </si>
  <si>
    <t>～　開催分</t>
    <phoneticPr fontId="1"/>
  </si>
  <si>
    <t>○</t>
    <phoneticPr fontId="1"/>
  </si>
  <si>
    <t>・</t>
    <phoneticPr fontId="1"/>
  </si>
  <si>
    <t>※ 実施管理者</t>
    <rPh sb="2" eb="4">
      <t>ジッシ</t>
    </rPh>
    <rPh sb="4" eb="7">
      <t>カンリシャ</t>
    </rPh>
    <phoneticPr fontId="1"/>
  </si>
  <si>
    <t>※ 受付担当者</t>
    <phoneticPr fontId="1"/>
  </si>
  <si>
    <t>◎</t>
    <phoneticPr fontId="1"/>
  </si>
  <si>
    <t>プルダウンメニューから選択して下さい。</t>
    <rPh sb="11" eb="13">
      <t>センタク</t>
    </rPh>
    <rPh sb="15" eb="16">
      <t>クダ</t>
    </rPh>
    <phoneticPr fontId="1"/>
  </si>
  <si>
    <t>自</t>
    <rPh sb="0" eb="1">
      <t>ジ</t>
    </rPh>
    <phoneticPr fontId="1"/>
  </si>
  <si>
    <t>至</t>
    <rPh sb="0" eb="1">
      <t>イタ</t>
    </rPh>
    <phoneticPr fontId="1"/>
  </si>
  <si>
    <t>日付</t>
    <rPh sb="0" eb="2">
      <t>ヒヅケ</t>
    </rPh>
    <phoneticPr fontId="1"/>
  </si>
  <si>
    <t>+１月</t>
    <rPh sb="2" eb="3">
      <t>ツキ</t>
    </rPh>
    <phoneticPr fontId="1"/>
  </si>
  <si>
    <t>表面　(コピー可)</t>
    <rPh sb="0" eb="1">
      <t>オモテ</t>
    </rPh>
    <rPh sb="1" eb="2">
      <t>メン</t>
    </rPh>
    <rPh sb="7" eb="8">
      <t>カ</t>
    </rPh>
    <phoneticPr fontId="1"/>
  </si>
  <si>
    <t>裏面　(コピー可)</t>
    <rPh sb="0" eb="1">
      <t>ウラ</t>
    </rPh>
    <rPh sb="1" eb="2">
      <t>メン</t>
    </rPh>
    <rPh sb="7" eb="8">
      <t>カ</t>
    </rPh>
    <phoneticPr fontId="1"/>
  </si>
  <si>
    <t>自動表示されます。</t>
    <rPh sb="0" eb="2">
      <t>ジドウ</t>
    </rPh>
    <rPh sb="2" eb="4">
      <t>ヒョウジ</t>
    </rPh>
    <phoneticPr fontId="1"/>
  </si>
  <si>
    <t>【受講申込書作成時の注意事項】</t>
    <rPh sb="1" eb="3">
      <t>ジュコウ</t>
    </rPh>
    <rPh sb="3" eb="6">
      <t>モウシコミショ</t>
    </rPh>
    <rPh sb="6" eb="8">
      <t>サクセイ</t>
    </rPh>
    <rPh sb="8" eb="9">
      <t>ジ</t>
    </rPh>
    <rPh sb="10" eb="12">
      <t>チュウイ</t>
    </rPh>
    <rPh sb="12" eb="14">
      <t>ジコウ</t>
    </rPh>
    <phoneticPr fontId="1"/>
  </si>
  <si>
    <t>【講習日】</t>
    <rPh sb="1" eb="4">
      <t>コウシュウビ</t>
    </rPh>
    <phoneticPr fontId="1"/>
  </si>
  <si>
    <t>【生年月日】</t>
    <rPh sb="1" eb="5">
      <t>セイネンガッピ</t>
    </rPh>
    <phoneticPr fontId="1"/>
  </si>
  <si>
    <t>現住所</t>
    <rPh sb="0" eb="1">
      <t>ゲン</t>
    </rPh>
    <rPh sb="1" eb="2">
      <t>ジュウ</t>
    </rPh>
    <rPh sb="2" eb="3">
      <t>ショ</t>
    </rPh>
    <phoneticPr fontId="1"/>
  </si>
  <si>
    <t>受講者氏名</t>
    <rPh sb="3" eb="5">
      <t>シメイ</t>
    </rPh>
    <phoneticPr fontId="1"/>
  </si>
  <si>
    <t>事業所名</t>
    <rPh sb="0" eb="3">
      <t>ジギョウショ</t>
    </rPh>
    <rPh sb="3" eb="4">
      <t>メイ</t>
    </rPh>
    <phoneticPr fontId="1"/>
  </si>
  <si>
    <t>所在地</t>
    <rPh sb="0" eb="1">
      <t>ショ</t>
    </rPh>
    <rPh sb="1" eb="2">
      <t>ザイ</t>
    </rPh>
    <rPh sb="2" eb="3">
      <t>ジ</t>
    </rPh>
    <phoneticPr fontId="1"/>
  </si>
  <si>
    <t>建災防岩手県支部</t>
    <phoneticPr fontId="1"/>
  </si>
  <si>
    <t>有</t>
    <rPh sb="0" eb="1">
      <t>アリ</t>
    </rPh>
    <phoneticPr fontId="1"/>
  </si>
  <si>
    <t>【経験年数】</t>
    <rPh sb="1" eb="5">
      <t>ケイケンネンスウ</t>
    </rPh>
    <phoneticPr fontId="1"/>
  </si>
  <si>
    <t>事業所名（屋号）</t>
    <rPh sb="0" eb="3">
      <t>ジギョウショ</t>
    </rPh>
    <rPh sb="3" eb="4">
      <t>メイ</t>
    </rPh>
    <rPh sb="5" eb="7">
      <t>ヤゴウ</t>
    </rPh>
    <phoneticPr fontId="1"/>
  </si>
  <si>
    <t>※ 本人確認</t>
    <rPh sb="2" eb="4">
      <t>ホンニン</t>
    </rPh>
    <rPh sb="4" eb="6">
      <t>カクニン</t>
    </rPh>
    <phoneticPr fontId="1"/>
  </si>
  <si>
    <t>経験証明欄</t>
    <rPh sb="0" eb="2">
      <t>ケイケン</t>
    </rPh>
    <rPh sb="2" eb="5">
      <t>ショウメイラン</t>
    </rPh>
    <phoneticPr fontId="1"/>
  </si>
  <si>
    <t>事業主等
証　　　明</t>
    <rPh sb="0" eb="3">
      <t>ジギョウヌシ</t>
    </rPh>
    <rPh sb="3" eb="4">
      <t>トウ</t>
    </rPh>
    <rPh sb="5" eb="6">
      <t>ショウ</t>
    </rPh>
    <rPh sb="9" eb="10">
      <t>アキラ</t>
    </rPh>
    <phoneticPr fontId="1"/>
  </si>
  <si>
    <t>所 属</t>
    <rPh sb="0" eb="1">
      <t>ショ</t>
    </rPh>
    <rPh sb="2" eb="3">
      <t>ゾク</t>
    </rPh>
    <phoneticPr fontId="1"/>
  </si>
  <si>
    <t>：</t>
    <phoneticPr fontId="1"/>
  </si>
  <si>
    <t>緊急時に連絡がとれる携帯電話等をご記入下さい。</t>
    <rPh sb="0" eb="3">
      <t>キンキュウジ</t>
    </rPh>
    <rPh sb="4" eb="6">
      <t>レンラク</t>
    </rPh>
    <rPh sb="10" eb="12">
      <t>ケイタイ</t>
    </rPh>
    <rPh sb="12" eb="14">
      <t>デンワ</t>
    </rPh>
    <rPh sb="14" eb="15">
      <t>トウ</t>
    </rPh>
    <rPh sb="17" eb="19">
      <t>キニュウ</t>
    </rPh>
    <rPh sb="19" eb="20">
      <t>クダ</t>
    </rPh>
    <phoneticPr fontId="1"/>
  </si>
  <si>
    <t>下記作業経験が２年以上３年未満の方のみご記入下さい。</t>
    <rPh sb="0" eb="2">
      <t>カキ</t>
    </rPh>
    <rPh sb="2" eb="4">
      <t>サギョウ</t>
    </rPh>
    <phoneticPr fontId="1"/>
  </si>
  <si>
    <t>個人事業主の方は、元請等法人の証明を受けて下さい。法人証明が困難な場合は、同業個人事業主２名から証明が必要となります。上記及び裏面の証明欄に各々から証明を受けて下さい。（個人事業主の方が自分で自分の作業経験を証明することは認められません。）</t>
    <rPh sb="66" eb="69">
      <t>ショウメイラン</t>
    </rPh>
    <rPh sb="70" eb="72">
      <t>オノオノ</t>
    </rPh>
    <rPh sb="99" eb="101">
      <t>サギョウ</t>
    </rPh>
    <phoneticPr fontId="1"/>
  </si>
  <si>
    <t>【会員の別・受講免除希望】</t>
    <rPh sb="1" eb="3">
      <t>カイイン</t>
    </rPh>
    <rPh sb="4" eb="5">
      <t>ベツ</t>
    </rPh>
    <rPh sb="6" eb="10">
      <t>ジュコウメンジョ</t>
    </rPh>
    <rPh sb="10" eb="12">
      <t>キボウ</t>
    </rPh>
    <phoneticPr fontId="1"/>
  </si>
  <si>
    <t>講習科目の一部免除希望者は、案内書の受講免除から該当する資格の名称を記入し、資格証等の写しを添付して下さい。</t>
    <rPh sb="0" eb="4">
      <t>コウシュウカモク</t>
    </rPh>
    <rPh sb="5" eb="7">
      <t>イチブ</t>
    </rPh>
    <rPh sb="7" eb="9">
      <t>メンジョ</t>
    </rPh>
    <rPh sb="9" eb="12">
      <t>キボウシャ</t>
    </rPh>
    <rPh sb="14" eb="17">
      <t>アンナイショ</t>
    </rPh>
    <rPh sb="18" eb="20">
      <t>ジュコウ</t>
    </rPh>
    <rPh sb="20" eb="22">
      <t>メンジョ</t>
    </rPh>
    <rPh sb="24" eb="26">
      <t>ガイトウ</t>
    </rPh>
    <rPh sb="28" eb="30">
      <t>シカク</t>
    </rPh>
    <rPh sb="31" eb="33">
      <t>メイショウ</t>
    </rPh>
    <rPh sb="34" eb="36">
      <t>キニュウ</t>
    </rPh>
    <rPh sb="38" eb="40">
      <t>シカク</t>
    </rPh>
    <rPh sb="40" eb="41">
      <t>ショウ</t>
    </rPh>
    <rPh sb="41" eb="42">
      <t>ナド</t>
    </rPh>
    <rPh sb="43" eb="44">
      <t>ウツ</t>
    </rPh>
    <rPh sb="46" eb="48">
      <t>テンプ</t>
    </rPh>
    <rPh sb="50" eb="51">
      <t>クダ</t>
    </rPh>
    <phoneticPr fontId="1"/>
  </si>
  <si>
    <t>講習科目の
一部免除希望</t>
    <rPh sb="0" eb="2">
      <t>コウシュウ</t>
    </rPh>
    <rPh sb="2" eb="4">
      <t>カモク</t>
    </rPh>
    <rPh sb="6" eb="8">
      <t>イチブ</t>
    </rPh>
    <rPh sb="8" eb="10">
      <t>メンジョ</t>
    </rPh>
    <rPh sb="10" eb="11">
      <t>キ</t>
    </rPh>
    <rPh sb="11" eb="12">
      <t>ノゾミ</t>
    </rPh>
    <phoneticPr fontId="1"/>
  </si>
  <si>
    <t>※修正液、修正テープ、砂消しゴムは使用できません。</t>
    <rPh sb="1" eb="4">
      <t>シュウセイエキ</t>
    </rPh>
    <rPh sb="5" eb="7">
      <t>シュウセイ</t>
    </rPh>
    <rPh sb="11" eb="13">
      <t>スナケ</t>
    </rPh>
    <rPh sb="17" eb="19">
      <t>シヨウ</t>
    </rPh>
    <phoneticPr fontId="1"/>
  </si>
  <si>
    <t>受講申込書は、Ａ４用紙に印刷して下さい。</t>
    <rPh sb="0" eb="2">
      <t>ジュコウ</t>
    </rPh>
    <rPh sb="2" eb="5">
      <t>モウシコミショ</t>
    </rPh>
    <rPh sb="9" eb="11">
      <t>ヨウシ</t>
    </rPh>
    <rPh sb="12" eb="14">
      <t>インサツ</t>
    </rPh>
    <rPh sb="16" eb="17">
      <t>クダ</t>
    </rPh>
    <phoneticPr fontId="1"/>
  </si>
  <si>
    <t>足場の組立等
作業経験年数</t>
    <rPh sb="0" eb="2">
      <t>アシバ</t>
    </rPh>
    <rPh sb="3" eb="5">
      <t>クミタテ</t>
    </rPh>
    <rPh sb="5" eb="6">
      <t>トウ</t>
    </rPh>
    <rPh sb="7" eb="9">
      <t>サギョウ</t>
    </rPh>
    <rPh sb="9" eb="11">
      <t>ケイケン</t>
    </rPh>
    <rPh sb="11" eb="13">
      <t>ネンスウ</t>
    </rPh>
    <phoneticPr fontId="1"/>
  </si>
  <si>
    <t>個人事業主の方は、元請等法人の証明を受けて下さい。法人証明が困難な場合は、同業個人事業主２名から証明が必要となります。上記及び表面の証明欄に各々から証明を受けて下さい。（個人事業主の方が自分で自分の作業経験を証明することは認められません。）</t>
    <rPh sb="63" eb="64">
      <t>オモテ</t>
    </rPh>
    <rPh sb="66" eb="69">
      <t>ショウメイラン</t>
    </rPh>
    <rPh sb="70" eb="72">
      <t>オノオノ</t>
    </rPh>
    <rPh sb="99" eb="101">
      <t>サギョウ</t>
    </rPh>
    <phoneticPr fontId="1"/>
  </si>
  <si>
    <t>生年月日</t>
    <rPh sb="0" eb="4">
      <t>セイネンガッピ</t>
    </rPh>
    <phoneticPr fontId="1"/>
  </si>
  <si>
    <t>関係書類貼付欄</t>
    <rPh sb="0" eb="2">
      <t>カンケイ</t>
    </rPh>
    <rPh sb="2" eb="4">
      <t>ショルイ</t>
    </rPh>
    <rPh sb="4" eb="6">
      <t>チョウフ</t>
    </rPh>
    <rPh sb="6" eb="7">
      <t>ラン</t>
    </rPh>
    <phoneticPr fontId="1"/>
  </si>
  <si>
    <t>（満</t>
    <rPh sb="1" eb="2">
      <t>マン</t>
    </rPh>
    <phoneticPr fontId="1"/>
  </si>
  <si>
    <t>歳）</t>
    <rPh sb="0" eb="1">
      <t>サイ</t>
    </rPh>
    <phoneticPr fontId="1"/>
  </si>
  <si>
    <t>申請日</t>
    <rPh sb="0" eb="2">
      <t>シンセイ</t>
    </rPh>
    <rPh sb="2" eb="3">
      <t>ビ</t>
    </rPh>
    <phoneticPr fontId="1"/>
  </si>
  <si>
    <t>※ 資格確認</t>
    <rPh sb="2" eb="4">
      <t>シカク</t>
    </rPh>
    <rPh sb="4" eb="6">
      <t>カクニン</t>
    </rPh>
    <phoneticPr fontId="1"/>
  </si>
  <si>
    <t>修了証に併記を希望する場合の旧姓を使用した氏名又は通称（添付書類要）</t>
    <rPh sb="0" eb="3">
      <t>シュウリョウショウ</t>
    </rPh>
    <rPh sb="4" eb="6">
      <t>ヘイキ</t>
    </rPh>
    <rPh sb="7" eb="9">
      <t>キボウ</t>
    </rPh>
    <rPh sb="11" eb="13">
      <t>バアイ</t>
    </rPh>
    <rPh sb="14" eb="16">
      <t>キュウセイ</t>
    </rPh>
    <rPh sb="17" eb="19">
      <t>シヨウ</t>
    </rPh>
    <rPh sb="21" eb="23">
      <t>シメイ</t>
    </rPh>
    <rPh sb="23" eb="24">
      <t>マタ</t>
    </rPh>
    <rPh sb="25" eb="27">
      <t>ツウショウ</t>
    </rPh>
    <rPh sb="28" eb="30">
      <t>テンプ</t>
    </rPh>
    <rPh sb="30" eb="32">
      <t>ショルイ</t>
    </rPh>
    <rPh sb="32" eb="33">
      <t>ヨウ</t>
    </rPh>
    <phoneticPr fontId="1"/>
  </si>
  <si>
    <t>本人確認書類の写しを添付して下さい。</t>
    <rPh sb="7" eb="8">
      <t>ウツ</t>
    </rPh>
    <rPh sb="14" eb="15">
      <t>クダ</t>
    </rPh>
    <phoneticPr fontId="1"/>
  </si>
  <si>
    <t>作業経験年数が２年以上３年未満の方は、受講資格に必要な学歴を証明する書類を添付して下さい。</t>
    <rPh sb="4" eb="6">
      <t>ネンスウ</t>
    </rPh>
    <rPh sb="30" eb="32">
      <t>ショウメイ</t>
    </rPh>
    <rPh sb="41" eb="42">
      <t>クダ</t>
    </rPh>
    <phoneticPr fontId="1"/>
  </si>
  <si>
    <t>講習科目の受講の一部免除希望の方は、資格を証明する書類を添付して下さい。</t>
    <rPh sb="0" eb="2">
      <t>コウシュウ</t>
    </rPh>
    <rPh sb="5" eb="7">
      <t>ジュコウ</t>
    </rPh>
    <rPh sb="12" eb="14">
      <t>キボウ</t>
    </rPh>
    <rPh sb="15" eb="16">
      <t>カタ</t>
    </rPh>
    <rPh sb="32" eb="33">
      <t>クダ</t>
    </rPh>
    <phoneticPr fontId="1"/>
  </si>
  <si>
    <t>【合格証明書、修了証等の写し】</t>
    <rPh sb="1" eb="3">
      <t>ゴウカク</t>
    </rPh>
    <rPh sb="3" eb="6">
      <t>ショウメイショ</t>
    </rPh>
    <rPh sb="7" eb="10">
      <t>シュウリョウショウ</t>
    </rPh>
    <rPh sb="10" eb="11">
      <t>トウ</t>
    </rPh>
    <rPh sb="12" eb="13">
      <t>ウツ</t>
    </rPh>
    <phoneticPr fontId="1"/>
  </si>
  <si>
    <t>【卒業証書の写し又は卒業証明書、修了証書等の写し】</t>
    <rPh sb="6" eb="7">
      <t>ウツ</t>
    </rPh>
    <rPh sb="8" eb="9">
      <t>マタ</t>
    </rPh>
    <rPh sb="20" eb="21">
      <t>トウ</t>
    </rPh>
    <rPh sb="22" eb="23">
      <t>ウツ</t>
    </rPh>
    <phoneticPr fontId="1"/>
  </si>
  <si>
    <t>【戸籍謄本、住民票、自動車運転免許証等の写し】</t>
    <rPh sb="20" eb="21">
      <t>ウツ</t>
    </rPh>
    <phoneticPr fontId="1"/>
  </si>
  <si>
    <t>西暦</t>
    <rPh sb="0" eb="2">
      <t>セイレキ</t>
    </rPh>
    <phoneticPr fontId="1"/>
  </si>
  <si>
    <t>直接入力して下さい。</t>
    <rPh sb="0" eb="2">
      <t>チョクセツ</t>
    </rPh>
    <rPh sb="2" eb="4">
      <t>ニュウリョク</t>
    </rPh>
    <rPh sb="6" eb="7">
      <t>クダ</t>
    </rPh>
    <phoneticPr fontId="1"/>
  </si>
  <si>
    <t>学歴を証明する卒業証書、修了証書等の写しを添付して下さい。</t>
    <rPh sb="12" eb="14">
      <t>シュウリョウ</t>
    </rPh>
    <rPh sb="14" eb="16">
      <t>ショウショ</t>
    </rPh>
    <rPh sb="16" eb="17">
      <t>トウ</t>
    </rPh>
    <phoneticPr fontId="1"/>
  </si>
  <si>
    <t>修了証に旧姓を使用した氏名又は通称の併記を希望する方は、確認できる書類を添付して下さい。</t>
    <rPh sb="0" eb="3">
      <t>シュウリョウショウ</t>
    </rPh>
    <rPh sb="7" eb="9">
      <t>シヨウ</t>
    </rPh>
    <rPh sb="11" eb="13">
      <t>シメイ</t>
    </rPh>
    <rPh sb="25" eb="26">
      <t>カタ</t>
    </rPh>
    <rPh sb="40" eb="41">
      <t>クダ</t>
    </rPh>
    <phoneticPr fontId="1"/>
  </si>
  <si>
    <t>受講申込書を印刷後、入力事項を訂正する場合は、訂正箇所に二重線を引き訂正して下さい。</t>
    <rPh sb="0" eb="2">
      <t>ジュコウ</t>
    </rPh>
    <rPh sb="2" eb="5">
      <t>モウシコミショ</t>
    </rPh>
    <rPh sb="6" eb="8">
      <t>インサツ</t>
    </rPh>
    <rPh sb="8" eb="9">
      <t>ゴ</t>
    </rPh>
    <rPh sb="10" eb="14">
      <t>ニュウリョクジコウ</t>
    </rPh>
    <rPh sb="15" eb="17">
      <t>テイセイ</t>
    </rPh>
    <rPh sb="19" eb="21">
      <t>バアイ</t>
    </rPh>
    <rPh sb="23" eb="25">
      <t>テイセイ</t>
    </rPh>
    <rPh sb="25" eb="27">
      <t>カショ</t>
    </rPh>
    <rPh sb="28" eb="31">
      <t>ニジュウセン</t>
    </rPh>
    <rPh sb="32" eb="33">
      <t>ヒ</t>
    </rPh>
    <rPh sb="34" eb="36">
      <t>テイセイ</t>
    </rPh>
    <rPh sb="38" eb="39">
      <t>クダ</t>
    </rPh>
    <phoneticPr fontId="1"/>
  </si>
  <si>
    <t>経験証明欄の訂正は、証明印（代表者印）による訂正印を押して下さい。</t>
    <rPh sb="6" eb="8">
      <t>テイセイ</t>
    </rPh>
    <rPh sb="10" eb="12">
      <t>ショウメイ</t>
    </rPh>
    <rPh sb="12" eb="13">
      <t>イン</t>
    </rPh>
    <rPh sb="14" eb="17">
      <t>ダイヒョウシャ</t>
    </rPh>
    <rPh sb="22" eb="25">
      <t>テイセイイン</t>
    </rPh>
    <phoneticPr fontId="1"/>
  </si>
  <si>
    <t>　　建設業労働災害防止協会　岩手県支部長　殿</t>
    <rPh sb="2" eb="13">
      <t>ケンセツギョウロウドウサイガイボウシキョウカイ</t>
    </rPh>
    <rPh sb="14" eb="17">
      <t>イワテケン</t>
    </rPh>
    <rPh sb="17" eb="19">
      <t>シブ</t>
    </rPh>
    <rPh sb="19" eb="20">
      <t>チョウ</t>
    </rPh>
    <rPh sb="21" eb="22">
      <t>ドノ</t>
    </rPh>
    <phoneticPr fontId="1"/>
  </si>
  <si>
    <t>　記載事項に虚偽等があった場合、法律に基づく処罰があっても異議申し立ては致しません。</t>
    <rPh sb="36" eb="37">
      <t>イタ</t>
    </rPh>
    <phoneticPr fontId="1"/>
  </si>
  <si>
    <t>受講者氏名
（ 自　署 ）</t>
    <rPh sb="8" eb="9">
      <t>ジ</t>
    </rPh>
    <rPh sb="10" eb="11">
      <t>ショ</t>
    </rPh>
    <phoneticPr fontId="1"/>
  </si>
  <si>
    <t>（学校教育法による大学、高等専門学校、高等学校又は中等教育学校において土木、建築又は造船に関する学科を専攻して卒業した者又は職業能力開発促進法による所定の職業訓練を修了した者に限る。）</t>
    <rPh sb="42" eb="44">
      <t>ゾウセン</t>
    </rPh>
    <rPh sb="74" eb="76">
      <t>ショテイ</t>
    </rPh>
    <phoneticPr fontId="1"/>
  </si>
  <si>
    <t>①②通算</t>
    <rPh sb="2" eb="4">
      <t>ツウサン</t>
    </rPh>
    <phoneticPr fontId="1"/>
  </si>
  <si>
    <t>足場特別教育修了年月日</t>
    <rPh sb="0" eb="2">
      <t>アシバ</t>
    </rPh>
    <rPh sb="2" eb="4">
      <t>トクベツ</t>
    </rPh>
    <rPh sb="4" eb="6">
      <t>キョウイク</t>
    </rPh>
    <rPh sb="6" eb="11">
      <t>シュウリョウネンガッピ</t>
    </rPh>
    <phoneticPr fontId="1"/>
  </si>
  <si>
    <t>日</t>
    <rPh sb="0" eb="1">
      <t>ヒ</t>
    </rPh>
    <phoneticPr fontId="1"/>
  </si>
  <si>
    <t>H29.7.1以降で
足場特別教育修了後の作業経験</t>
    <rPh sb="7" eb="9">
      <t>イコウ</t>
    </rPh>
    <rPh sb="11" eb="17">
      <t>アシバトクベツキョウイク</t>
    </rPh>
    <rPh sb="17" eb="20">
      <t>シュウリョウゴ</t>
    </rPh>
    <rPh sb="21" eb="25">
      <t>サギョウケイケン</t>
    </rPh>
    <phoneticPr fontId="1"/>
  </si>
  <si>
    <t>【申込書記入にあたっての注意事項】
１．必ず講習会開催案内書をご一読のうえご記入下さい。
２．この申込書に記載する氏名、生年月日等の各項目は、法令で記入することが定められています。誤りのないよう正確にご記入下さい。
３．申込書の記載事項を訂正する場合は、訂正箇所に二重線を引き訂正して下さい。（修正液、修正テープ、砂消しゴム使用不可）
　　経験証明欄の訂正は、証明印（代表者印）による訂正印を押して下さい。
４．ご記入いただいた個人情報は、技能講習を実施するために使用するものであり、目的以外に使用することはありません。</t>
    <rPh sb="29" eb="30">
      <t>ショ</t>
    </rPh>
    <rPh sb="32" eb="34">
      <t>イチドク</t>
    </rPh>
    <rPh sb="127" eb="129">
      <t>テイセイ</t>
    </rPh>
    <rPh sb="129" eb="131">
      <t>カショ</t>
    </rPh>
    <rPh sb="136" eb="137">
      <t>ヒ</t>
    </rPh>
    <rPh sb="142" eb="143">
      <t>クダ</t>
    </rPh>
    <rPh sb="176" eb="178">
      <t>テイセイ</t>
    </rPh>
    <rPh sb="180" eb="182">
      <t>ショウメイ</t>
    </rPh>
    <rPh sb="182" eb="183">
      <t>イン</t>
    </rPh>
    <rPh sb="184" eb="187">
      <t>ダイヒョウシャ</t>
    </rPh>
    <rPh sb="192" eb="195">
      <t>テイセイイン</t>
    </rPh>
    <rPh sb="220" eb="222">
      <t>ギノウ</t>
    </rPh>
    <phoneticPr fontId="1"/>
  </si>
  <si>
    <t>①②</t>
    <phoneticPr fontId="1"/>
  </si>
  <si>
    <t>別紙「受講資格確認ﾌﾛｰﾁｬｰﾄ」をご確認のうえ、該当する欄にご記入下さい。</t>
    <rPh sb="5" eb="7">
      <t>シカク</t>
    </rPh>
    <phoneticPr fontId="1"/>
  </si>
  <si>
    <r>
      <t xml:space="preserve">H29.6.30以前の
作業経験
</t>
    </r>
    <r>
      <rPr>
        <sz val="8"/>
        <color rgb="FFFF0000"/>
        <rFont val="ＭＳ Ｐ明朝"/>
        <family val="1"/>
        <charset val="128"/>
      </rPr>
      <t>(経験開始はH27.7.1以前)</t>
    </r>
    <rPh sb="8" eb="10">
      <t>イゼン</t>
    </rPh>
    <rPh sb="12" eb="16">
      <t>サギョウケイケン</t>
    </rPh>
    <phoneticPr fontId="1"/>
  </si>
  <si>
    <t>【満年齢】</t>
    <rPh sb="1" eb="4">
      <t>マンネンレイ</t>
    </rPh>
    <phoneticPr fontId="1"/>
  </si>
  <si>
    <t>申請日</t>
    <rPh sb="0" eb="3">
      <t>シンセイビ</t>
    </rPh>
    <phoneticPr fontId="1"/>
  </si>
  <si>
    <t>満年齢</t>
    <rPh sb="0" eb="3">
      <t>マンネンレイ</t>
    </rPh>
    <phoneticPr fontId="1"/>
  </si>
  <si>
    <t>生年月日及び申請日を全て入力した場合、自動表示（計算）されます。</t>
    <rPh sb="0" eb="4">
      <t>セイネンガッピ</t>
    </rPh>
    <rPh sb="4" eb="5">
      <t>オヨ</t>
    </rPh>
    <rPh sb="6" eb="9">
      <t>シンセイビ</t>
    </rPh>
    <rPh sb="10" eb="11">
      <t>スベ</t>
    </rPh>
    <rPh sb="12" eb="14">
      <t>ニュウリョク</t>
    </rPh>
    <rPh sb="16" eb="18">
      <t>バアイ</t>
    </rPh>
    <rPh sb="19" eb="21">
      <t>ジドウ</t>
    </rPh>
    <rPh sb="21" eb="23">
      <t>ヒョウジ</t>
    </rPh>
    <rPh sb="24" eb="26">
      <t>ケイサン</t>
    </rPh>
    <phoneticPr fontId="1"/>
  </si>
  <si>
    <t>月数</t>
    <rPh sb="0" eb="1">
      <t>ツキスウ</t>
    </rPh>
    <phoneticPr fontId="1"/>
  </si>
  <si>
    <t>①経験開始年齢</t>
    <rPh sb="1" eb="5">
      <t>ケイケンカイシ</t>
    </rPh>
    <rPh sb="5" eb="7">
      <t>ネンレイ</t>
    </rPh>
    <phoneticPr fontId="1"/>
  </si>
  <si>
    <t>②経験開始年齢</t>
    <rPh sb="1" eb="5">
      <t>ケイケンカイシ</t>
    </rPh>
    <rPh sb="5" eb="7">
      <t>ネンレイ</t>
    </rPh>
    <phoneticPr fontId="1"/>
  </si>
  <si>
    <t>経験証明欄について、セルの色が赤くなった場合、入力内容に不備があります。</t>
    <rPh sb="0" eb="2">
      <t>ケイケン</t>
    </rPh>
    <rPh sb="2" eb="5">
      <t>ショウメイラン</t>
    </rPh>
    <rPh sb="13" eb="14">
      <t>イロ</t>
    </rPh>
    <rPh sb="15" eb="16">
      <t>アカ</t>
    </rPh>
    <rPh sb="20" eb="22">
      <t>バアイ</t>
    </rPh>
    <rPh sb="23" eb="25">
      <t>ニュウリョク</t>
    </rPh>
    <rPh sb="25" eb="27">
      <t>ナイヨウ</t>
    </rPh>
    <rPh sb="28" eb="30">
      <t>フビ</t>
    </rPh>
    <phoneticPr fontId="1"/>
  </si>
  <si>
    <t>次の内容を必ず確認して下さい。</t>
    <phoneticPr fontId="1"/>
  </si>
  <si>
    <t>「作業経験開始年齢が満18歳以上であるか」又は「作業経験年数が３年以上あるか」</t>
    <rPh sb="10" eb="11">
      <t>マン</t>
    </rPh>
    <rPh sb="14" eb="16">
      <t>イジョウ</t>
    </rPh>
    <rPh sb="33" eb="35">
      <t>イジョウ</t>
    </rPh>
    <phoneticPr fontId="1"/>
  </si>
  <si>
    <t>経験　自　条件</t>
    <rPh sb="0" eb="2">
      <t>ケイケン</t>
    </rPh>
    <rPh sb="3" eb="4">
      <t>ジ</t>
    </rPh>
    <rPh sb="5" eb="7">
      <t>ジョウケン</t>
    </rPh>
    <phoneticPr fontId="1"/>
  </si>
  <si>
    <t>経験　至　条件</t>
    <rPh sb="0" eb="2">
      <t>ケイケン</t>
    </rPh>
    <rPh sb="3" eb="4">
      <t>イタル</t>
    </rPh>
    <rPh sb="5" eb="7">
      <t>ジョウケン</t>
    </rPh>
    <phoneticPr fontId="1"/>
  </si>
  <si>
    <t>実経験　自</t>
    <rPh sb="0" eb="1">
      <t>ジツ</t>
    </rPh>
    <rPh sb="1" eb="3">
      <t>ケイケン</t>
    </rPh>
    <rPh sb="4" eb="5">
      <t>ジ</t>
    </rPh>
    <phoneticPr fontId="1"/>
  </si>
  <si>
    <t>実経験　至</t>
    <rPh sb="0" eb="1">
      <t>ジツ</t>
    </rPh>
    <rPh sb="1" eb="3">
      <t>ケイケン</t>
    </rPh>
    <rPh sb="4" eb="5">
      <t>イタル</t>
    </rPh>
    <phoneticPr fontId="1"/>
  </si>
  <si>
    <t>実経験　自の前月</t>
    <rPh sb="0" eb="3">
      <t>ジツケイケン</t>
    </rPh>
    <rPh sb="4" eb="5">
      <t>ジ</t>
    </rPh>
    <rPh sb="6" eb="7">
      <t>マエ</t>
    </rPh>
    <rPh sb="7" eb="8">
      <t>ツキ</t>
    </rPh>
    <phoneticPr fontId="1"/>
  </si>
  <si>
    <t>AU61</t>
    <phoneticPr fontId="1"/>
  </si>
  <si>
    <t>データの入力規則　セル</t>
    <rPh sb="4" eb="8">
      <t>ニュウリョクキソク</t>
    </rPh>
    <phoneticPr fontId="1"/>
  </si>
  <si>
    <t>BH61</t>
    <phoneticPr fontId="1"/>
  </si>
  <si>
    <t>足場特別修了日</t>
    <rPh sb="0" eb="2">
      <t>アシバ</t>
    </rPh>
    <rPh sb="2" eb="4">
      <t>トクベツ</t>
    </rPh>
    <rPh sb="4" eb="6">
      <t>シュウリョウ</t>
    </rPh>
    <rPh sb="6" eb="7">
      <t>ビ</t>
    </rPh>
    <phoneticPr fontId="1"/>
  </si>
  <si>
    <t>足場特別修了日の翌月</t>
    <rPh sb="0" eb="2">
      <t>アシバ</t>
    </rPh>
    <rPh sb="2" eb="4">
      <t>トクベツ</t>
    </rPh>
    <rPh sb="4" eb="6">
      <t>シュウリョウ</t>
    </rPh>
    <rPh sb="6" eb="7">
      <t>ビ</t>
    </rPh>
    <rPh sb="8" eb="10">
      <t>ヨクゲツ</t>
    </rPh>
    <phoneticPr fontId="1"/>
  </si>
  <si>
    <t>AU65</t>
    <phoneticPr fontId="1"/>
  </si>
  <si>
    <t>エラーメッセージ</t>
    <phoneticPr fontId="1"/>
  </si>
  <si>
    <t>経験 至 条件（申請日前月）</t>
    <rPh sb="0" eb="2">
      <t>ケイケン</t>
    </rPh>
    <rPh sb="3" eb="4">
      <t>イタル</t>
    </rPh>
    <rPh sb="5" eb="7">
      <t>ジョウケン</t>
    </rPh>
    <rPh sb="8" eb="11">
      <t>シンセイビ</t>
    </rPh>
    <rPh sb="11" eb="13">
      <t>ゼンゲツ</t>
    </rPh>
    <phoneticPr fontId="1"/>
  </si>
  <si>
    <t>BO94</t>
    <phoneticPr fontId="1"/>
  </si>
  <si>
    <t>AU130</t>
    <phoneticPr fontId="1"/>
  </si>
  <si>
    <t>BH130</t>
    <phoneticPr fontId="1"/>
  </si>
  <si>
    <t>AU134</t>
    <phoneticPr fontId="1"/>
  </si>
  <si>
    <t>BH134</t>
    <phoneticPr fontId="1"/>
  </si>
  <si>
    <t>表面</t>
    <rPh sb="0" eb="2">
      <t>オモテメン</t>
    </rPh>
    <phoneticPr fontId="1"/>
  </si>
  <si>
    <t>裏面</t>
    <rPh sb="0" eb="2">
      <t>ウラメン</t>
    </rPh>
    <phoneticPr fontId="1"/>
  </si>
  <si>
    <t>AY69</t>
    <phoneticPr fontId="1"/>
  </si>
  <si>
    <t>AY138</t>
    <phoneticPr fontId="1"/>
  </si>
  <si>
    <t>条件付き書式</t>
    <rPh sb="0" eb="3">
      <t>ジョウケンツ</t>
    </rPh>
    <rPh sb="4" eb="6">
      <t>ショシキ</t>
    </rPh>
    <phoneticPr fontId="1"/>
  </si>
  <si>
    <t>数式</t>
    <rPh sb="0" eb="2">
      <t>スウシキ</t>
    </rPh>
    <phoneticPr fontId="1"/>
  </si>
  <si>
    <t>18歳未満</t>
    <rPh sb="2" eb="3">
      <t>サイ</t>
    </rPh>
    <rPh sb="3" eb="5">
      <t>ミマン</t>
    </rPh>
    <phoneticPr fontId="1"/>
  </si>
  <si>
    <t>=DG70＞DL70</t>
    <phoneticPr fontId="1"/>
  </si>
  <si>
    <t>△</t>
    <phoneticPr fontId="1"/>
  </si>
  <si>
    <t>経験開始は平成27年(2015年)7月1日以前です。</t>
    <phoneticPr fontId="1"/>
  </si>
  <si>
    <t>=DG71&gt;DJ71</t>
    <phoneticPr fontId="1"/>
  </si>
  <si>
    <t>経験終了は平成29年(2017年)6月30日までです。</t>
    <phoneticPr fontId="1"/>
  </si>
  <si>
    <t>=DJ73&gt;DL73</t>
    <phoneticPr fontId="1"/>
  </si>
  <si>
    <t>経験開始は平成29年(2017年)7月1日以降で、足場特別教育修了日の翌月以降です。</t>
    <phoneticPr fontId="1"/>
  </si>
  <si>
    <t>=DG74&gt;DJ74</t>
  </si>
  <si>
    <t>経験証明欄②の経験終了年月を申請日の前月までとして下さい。</t>
    <phoneticPr fontId="1"/>
  </si>
  <si>
    <t>=DH72&lt;DJ73</t>
    <phoneticPr fontId="1"/>
  </si>
  <si>
    <t>足場特別教育修了後の経験開始年月は、足場特別教育修了日の翌月以降として下さい。</t>
    <phoneticPr fontId="1"/>
  </si>
  <si>
    <t>=DG139＞DL139</t>
    <phoneticPr fontId="1"/>
  </si>
  <si>
    <t>=DG140&gt;DJ140</t>
    <phoneticPr fontId="1"/>
  </si>
  <si>
    <t>=DJ143&gt;DL143</t>
    <phoneticPr fontId="1"/>
  </si>
  <si>
    <t>=DG143&gt;DJ143</t>
    <phoneticPr fontId="1"/>
  </si>
  <si>
    <t>経験終了は申請日の前月までとして下さい。</t>
    <rPh sb="0" eb="2">
      <t>ケイケン</t>
    </rPh>
    <rPh sb="2" eb="4">
      <t>シュウリョウ</t>
    </rPh>
    <rPh sb="5" eb="8">
      <t>シンセイビ</t>
    </rPh>
    <rPh sb="9" eb="11">
      <t>ゼンゲツ</t>
    </rPh>
    <rPh sb="16" eb="17">
      <t>クダ</t>
    </rPh>
    <phoneticPr fontId="1"/>
  </si>
  <si>
    <t>=DH142&lt;DJ143</t>
  </si>
  <si>
    <t>【足場の組立て等特別教育修了証の写し】</t>
    <rPh sb="1" eb="3">
      <t>アシバ</t>
    </rPh>
    <rPh sb="4" eb="6">
      <t>クミタ</t>
    </rPh>
    <rPh sb="7" eb="8">
      <t>トウ</t>
    </rPh>
    <rPh sb="8" eb="12">
      <t>トクベツキョウイク</t>
    </rPh>
    <rPh sb="12" eb="15">
      <t>シュウリョウショウ</t>
    </rPh>
    <rPh sb="16" eb="17">
      <t>ウツ</t>
    </rPh>
    <phoneticPr fontId="1"/>
  </si>
  <si>
    <t>足場の組立て等特別教育を修了した方（経験証明欄の作業経験年数②該当者）は、修了証を添付して下さい。</t>
    <rPh sb="0" eb="2">
      <t>アシバ</t>
    </rPh>
    <rPh sb="3" eb="5">
      <t>クミタ</t>
    </rPh>
    <rPh sb="6" eb="7">
      <t>トウ</t>
    </rPh>
    <rPh sb="7" eb="11">
      <t>トクベツキョウイク</t>
    </rPh>
    <rPh sb="12" eb="14">
      <t>シュウリョウ</t>
    </rPh>
    <rPh sb="16" eb="17">
      <t>カタ</t>
    </rPh>
    <rPh sb="18" eb="23">
      <t>ケイケンショウメイラン</t>
    </rPh>
    <rPh sb="24" eb="28">
      <t>サギョウケイケン</t>
    </rPh>
    <rPh sb="28" eb="30">
      <t>ネンスウ</t>
    </rPh>
    <rPh sb="31" eb="34">
      <t>ガイトウシャ</t>
    </rPh>
    <rPh sb="37" eb="40">
      <t>シュウリョウショウ</t>
    </rPh>
    <rPh sb="45" eb="46">
      <t>クダ</t>
    </rPh>
    <phoneticPr fontId="1"/>
  </si>
  <si>
    <t>作業経験年数は満18歳に達してから申請日の前月までの該当する３年以上の期間をご記入下さい。また、②に該当する場合、経験開始年月は足場特別教育修了日の翌月以降を記入し、修了証の写しを添付して下さい。</t>
    <phoneticPr fontId="1"/>
  </si>
  <si>
    <t>【自動車運転免許証、マイナンバーカード、住民票（マイナンバー未記載）、在留カード（外国籍の方）のうちいずれか１点】</t>
    <phoneticPr fontId="1"/>
  </si>
  <si>
    <t>【会場：　盛 岡　】令和8年8月２０日</t>
    <rPh sb="1" eb="3">
      <t>カイジョウ</t>
    </rPh>
    <rPh sb="5" eb="6">
      <t>サカリ</t>
    </rPh>
    <rPh sb="7" eb="8">
      <t>オカ</t>
    </rPh>
    <rPh sb="10" eb="12">
      <t>レイワ</t>
    </rPh>
    <rPh sb="13" eb="14">
      <t>ネン</t>
    </rPh>
    <rPh sb="15" eb="16">
      <t>ガツ</t>
    </rPh>
    <rPh sb="18" eb="19">
      <t>ヒ</t>
    </rPh>
    <phoneticPr fontId="1"/>
  </si>
  <si>
    <t>【会場：　盛 岡　】令和８年11月１７日</t>
    <rPh sb="1" eb="3">
      <t>カイジョウ</t>
    </rPh>
    <rPh sb="5" eb="6">
      <t>サカリ</t>
    </rPh>
    <rPh sb="7" eb="8">
      <t>オカ</t>
    </rPh>
    <rPh sb="10" eb="12">
      <t>レイワ</t>
    </rPh>
    <rPh sb="13" eb="14">
      <t>ネン</t>
    </rPh>
    <rPh sb="16" eb="17">
      <t>ガツ</t>
    </rPh>
    <rPh sb="19" eb="20">
      <t>ヒ</t>
    </rPh>
    <phoneticPr fontId="1"/>
  </si>
  <si>
    <t>【会場：　盛 岡　】令和９年2月９日</t>
    <rPh sb="1" eb="3">
      <t>カイジョウ</t>
    </rPh>
    <rPh sb="5" eb="6">
      <t>サカリ</t>
    </rPh>
    <rPh sb="7" eb="8">
      <t>オカ</t>
    </rPh>
    <rPh sb="10" eb="12">
      <t>レイワ</t>
    </rPh>
    <rPh sb="13" eb="14">
      <t>ネン</t>
    </rPh>
    <rPh sb="15" eb="16">
      <t>ガツ</t>
    </rPh>
    <rPh sb="17" eb="1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</si>
</sst>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34">
    <font>
      <sz val="11"/>
      <color theme="1"/>
      <name val="ＭＳ ゴシック"/>
      <family val="2"/>
      <charset val="128"/>
    </font>
    <font>
      <sz val="6"/>
      <name val="ＭＳ ゴシック"/>
      <family val="2"/>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9"/>
      <color theme="1"/>
      <name val="BIZ UDP明朝 Medium"/>
      <family val="1"/>
      <charset val="128"/>
    </font>
    <font>
      <sz val="12"/>
      <color theme="1"/>
      <name val="ＭＳ Ｐゴシック"/>
      <family val="3"/>
      <charset val="128"/>
    </font>
    <font>
      <sz val="12"/>
      <name val="ＭＳ Ｐゴシック"/>
      <family val="3"/>
      <charset val="128"/>
    </font>
    <font>
      <sz val="8.5"/>
      <color theme="1"/>
      <name val="ＭＳ Ｐ明朝"/>
      <family val="1"/>
      <charset val="128"/>
    </font>
    <font>
      <sz val="14"/>
      <color theme="1"/>
      <name val="ＭＳ Ｐゴシック"/>
      <family val="3"/>
      <charset val="128"/>
    </font>
    <font>
      <sz val="12.5"/>
      <color theme="1"/>
      <name val="HGPSoeiKakugothicUB"/>
      <family val="2"/>
      <charset val="128"/>
    </font>
    <font>
      <sz val="12.5"/>
      <color theme="1"/>
      <name val="HGPSoeiKakugothicUB"/>
      <family val="3"/>
      <charset val="128"/>
    </font>
    <font>
      <sz val="12"/>
      <color theme="1"/>
      <name val="ＭＳ Ｐ明朝"/>
      <family val="1"/>
      <charset val="128"/>
    </font>
    <font>
      <sz val="9.5"/>
      <color theme="1"/>
      <name val="ＭＳ Ｐ明朝"/>
      <family val="1"/>
      <charset val="128"/>
    </font>
    <font>
      <sz val="10"/>
      <color theme="1"/>
      <name val="ＭＳ Ｐゴシック"/>
      <family val="3"/>
      <charset val="128"/>
    </font>
    <font>
      <u/>
      <sz val="12.5"/>
      <color rgb="FFFF0000"/>
      <name val="HGPSoeiKakugothicUB"/>
      <family val="3"/>
      <charset val="128"/>
    </font>
    <font>
      <sz val="12.5"/>
      <name val="HGPSoeiKakugothicUB"/>
      <family val="3"/>
      <charset val="128"/>
    </font>
    <font>
      <sz val="16"/>
      <color theme="1"/>
      <name val="ＭＳ Ｐゴシック"/>
      <family val="3"/>
      <charset val="128"/>
    </font>
    <font>
      <sz val="12"/>
      <color theme="1"/>
      <name val="HGPSoeiKakugothicUB"/>
      <family val="3"/>
      <charset val="128"/>
    </font>
    <font>
      <sz val="10.5"/>
      <color theme="1"/>
      <name val="ＭＳ Ｐ明朝"/>
      <family val="1"/>
      <charset val="128"/>
    </font>
    <font>
      <sz val="11"/>
      <color indexed="81"/>
      <name val="HGPGothicE"/>
      <family val="3"/>
      <charset val="128"/>
    </font>
    <font>
      <u/>
      <sz val="11"/>
      <color indexed="10"/>
      <name val="HGPGothicE"/>
      <family val="3"/>
      <charset val="128"/>
    </font>
    <font>
      <sz val="9"/>
      <color rgb="FFFF0000"/>
      <name val="ＭＳ Ｐ明朝"/>
      <family val="1"/>
      <charset val="128"/>
    </font>
    <font>
      <sz val="8.5"/>
      <color rgb="FFFF0000"/>
      <name val="ＭＳ Ｐ明朝"/>
      <family val="1"/>
      <charset val="128"/>
    </font>
    <font>
      <sz val="8"/>
      <color rgb="FFFF0000"/>
      <name val="ＭＳ Ｐ明朝"/>
      <family val="1"/>
      <charset val="128"/>
    </font>
    <font>
      <sz val="12.5"/>
      <color rgb="FFFF0000"/>
      <name val="HGPSoeiKakugothicUB"/>
      <family val="3"/>
      <charset val="128"/>
    </font>
    <font>
      <b/>
      <sz val="9"/>
      <color theme="1"/>
      <name val="ＭＳ Ｐ明朝"/>
      <family val="1"/>
      <charset val="128"/>
    </font>
    <font>
      <sz val="9"/>
      <color indexed="81"/>
      <name val="MS P ゴシック"/>
      <family val="3"/>
      <charset val="128"/>
    </font>
    <font>
      <b/>
      <sz val="9"/>
      <color indexed="81"/>
      <name val="MS P ゴシック"/>
      <family val="3"/>
      <charset val="128"/>
    </font>
    <font>
      <sz val="7.5"/>
      <color theme="1"/>
      <name val="ＭＳ Ｐ明朝"/>
      <family val="1"/>
      <charset val="128"/>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DEAD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FFD9D9"/>
        <bgColor indexed="64"/>
      </patternFill>
    </fill>
    <fill>
      <patternFill patternType="solid">
        <fgColor rgb="FFFFFFCC"/>
        <bgColor indexed="64"/>
      </patternFill>
    </fill>
    <fill>
      <patternFill patternType="solid">
        <fgColor theme="7" tint="0.59999389629810485"/>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s>
  <cellStyleXfs count="1">
    <xf numFmtId="0" fontId="0" fillId="0" borderId="0">
      <alignment vertical="center"/>
    </xf>
  </cellStyleXfs>
  <cellXfs count="509">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18"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xf numFmtId="0" fontId="3" fillId="0" borderId="0" xfId="0" applyFont="1">
      <alignment vertical="center"/>
    </xf>
    <xf numFmtId="0" fontId="7" fillId="0" borderId="0" xfId="0" applyFont="1">
      <alignment vertical="center"/>
    </xf>
    <xf numFmtId="0" fontId="14" fillId="0" borderId="0" xfId="0" applyFont="1">
      <alignment vertical="center"/>
    </xf>
    <xf numFmtId="0" fontId="15"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10" fillId="0" borderId="0" xfId="0" applyFont="1" applyAlignment="1">
      <alignment vertical="center" shrinkToFit="1"/>
    </xf>
    <xf numFmtId="0" fontId="3" fillId="0" borderId="0" xfId="0" applyFont="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4" fillId="0" borderId="0" xfId="0" applyFont="1" applyAlignment="1">
      <alignment horizontal="center" vertical="center"/>
    </xf>
    <xf numFmtId="0" fontId="2" fillId="0" borderId="21" xfId="0" applyFont="1" applyBorder="1" applyAlignment="1">
      <alignment vertical="center" justifyLastLine="1"/>
    </xf>
    <xf numFmtId="0" fontId="2" fillId="0" borderId="0" xfId="0" applyFont="1" applyAlignment="1">
      <alignment horizontal="center" vertical="center"/>
    </xf>
    <xf numFmtId="0" fontId="10" fillId="0" borderId="0" xfId="0" applyFont="1" applyAlignment="1">
      <alignment horizontal="center" vertical="center"/>
    </xf>
    <xf numFmtId="0" fontId="20" fillId="0" borderId="0" xfId="0" applyFont="1">
      <alignment vertical="center"/>
    </xf>
    <xf numFmtId="0" fontId="20" fillId="0" borderId="0" xfId="0" applyFont="1" applyAlignment="1">
      <alignment vertical="top"/>
    </xf>
    <xf numFmtId="0" fontId="10" fillId="0" borderId="20" xfId="0" applyFont="1" applyBorder="1" applyAlignment="1">
      <alignment vertical="center" shrinkToFit="1"/>
    </xf>
    <xf numFmtId="0" fontId="2" fillId="0" borderId="7" xfId="0" applyFont="1" applyBorder="1" applyAlignment="1">
      <alignment vertical="center" justifyLastLine="1"/>
    </xf>
    <xf numFmtId="0" fontId="2" fillId="0" borderId="22" xfId="0" applyFont="1" applyBorder="1">
      <alignment vertical="center"/>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6" xfId="0" applyFont="1" applyBorder="1" applyAlignment="1">
      <alignment vertical="center" justifyLastLine="1"/>
    </xf>
    <xf numFmtId="0" fontId="10" fillId="0" borderId="21" xfId="0" applyFont="1" applyBorder="1" applyAlignment="1">
      <alignment vertical="center" shrinkToFit="1"/>
    </xf>
    <xf numFmtId="0" fontId="10" fillId="0" borderId="10" xfId="0" applyFont="1" applyBorder="1" applyAlignment="1">
      <alignment vertical="center" shrinkToFit="1"/>
    </xf>
    <xf numFmtId="0" fontId="13" fillId="0" borderId="20" xfId="0" applyFont="1" applyBorder="1" applyAlignment="1">
      <alignment vertical="center" justifyLastLine="1"/>
    </xf>
    <xf numFmtId="0" fontId="13" fillId="0" borderId="21" xfId="0" applyFont="1" applyBorder="1" applyAlignment="1">
      <alignment vertical="center" justifyLastLine="1"/>
    </xf>
    <xf numFmtId="0" fontId="13" fillId="0" borderId="10" xfId="0" applyFont="1" applyBorder="1" applyAlignment="1">
      <alignment vertical="center" justifyLastLine="1"/>
    </xf>
    <xf numFmtId="0" fontId="10" fillId="0" borderId="10" xfId="0" applyFont="1" applyBorder="1" applyAlignment="1">
      <alignment vertical="center" justifyLastLine="1"/>
    </xf>
    <xf numFmtId="0" fontId="16" fillId="0" borderId="10" xfId="0" applyFont="1" applyBorder="1" applyAlignment="1">
      <alignment vertical="center" justifyLastLine="1"/>
    </xf>
    <xf numFmtId="0" fontId="22" fillId="0" borderId="0" xfId="0" applyFont="1">
      <alignment vertical="center"/>
    </xf>
    <xf numFmtId="0" fontId="3" fillId="0" borderId="0" xfId="0" applyFont="1" applyAlignment="1">
      <alignment horizontal="left" vertical="center"/>
    </xf>
    <xf numFmtId="0" fontId="16" fillId="0" borderId="5" xfId="0" applyFont="1" applyBorder="1" applyAlignment="1">
      <alignment vertical="center" justifyLastLine="1"/>
    </xf>
    <xf numFmtId="0" fontId="16" fillId="0" borderId="11" xfId="0" applyFont="1" applyBorder="1" applyAlignment="1">
      <alignment vertical="center" justifyLastLine="1"/>
    </xf>
    <xf numFmtId="0" fontId="11" fillId="0" borderId="0" xfId="0" applyFont="1" applyAlignment="1">
      <alignment horizontal="center"/>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2" fillId="0" borderId="20" xfId="0" applyFont="1" applyBorder="1" applyAlignment="1">
      <alignment wrapText="1"/>
    </xf>
    <xf numFmtId="0" fontId="2" fillId="0" borderId="0" xfId="0" applyFont="1" applyAlignment="1">
      <alignment wrapText="1"/>
    </xf>
    <xf numFmtId="0" fontId="10" fillId="0" borderId="10" xfId="0" applyFont="1" applyBorder="1" applyAlignment="1">
      <alignment vertical="top" wrapText="1"/>
    </xf>
    <xf numFmtId="0" fontId="10" fillId="0" borderId="11" xfId="0" applyFont="1" applyBorder="1" applyAlignment="1">
      <alignment vertical="top" wrapText="1"/>
    </xf>
    <xf numFmtId="0" fontId="2" fillId="0" borderId="21" xfId="0" applyFont="1" applyBorder="1">
      <alignment vertical="center"/>
    </xf>
    <xf numFmtId="0" fontId="13" fillId="0" borderId="10" xfId="0" applyFont="1" applyBorder="1">
      <alignment vertical="center"/>
    </xf>
    <xf numFmtId="0" fontId="2" fillId="0" borderId="2" xfId="0" applyFont="1" applyBorder="1" applyAlignment="1">
      <alignment horizontal="center" vertical="distributed" textRotation="255" indent="4"/>
    </xf>
    <xf numFmtId="0" fontId="5" fillId="0" borderId="2" xfId="0" applyFont="1" applyBorder="1" applyAlignment="1">
      <alignment horizontal="left" wrapText="1"/>
    </xf>
    <xf numFmtId="0" fontId="16" fillId="0" borderId="0" xfId="0" applyFont="1" applyAlignment="1">
      <alignment vertical="center" justifyLastLine="1"/>
    </xf>
    <xf numFmtId="0" fontId="10" fillId="0" borderId="0" xfId="0" applyFont="1" applyAlignment="1">
      <alignment vertical="top" wrapText="1"/>
    </xf>
    <xf numFmtId="0" fontId="2" fillId="0" borderId="0" xfId="0" applyFont="1" applyAlignment="1">
      <alignment horizontal="right" vertical="center"/>
    </xf>
    <xf numFmtId="0" fontId="5" fillId="0" borderId="0" xfId="0" applyFont="1" applyAlignment="1">
      <alignment horizontal="right" vertical="center" wrapText="1"/>
    </xf>
    <xf numFmtId="0" fontId="23" fillId="0" borderId="0" xfId="0" applyFont="1" applyAlignment="1">
      <alignment horizontal="center" vertical="center"/>
    </xf>
    <xf numFmtId="0" fontId="5" fillId="0" borderId="0" xfId="0" applyFont="1" applyAlignment="1">
      <alignment horizontal="left" vertical="top" wrapText="1"/>
    </xf>
    <xf numFmtId="0" fontId="10"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horizontal="left" wrapText="1"/>
    </xf>
    <xf numFmtId="0" fontId="4" fillId="0" borderId="0" xfId="0" applyFont="1" applyAlignment="1">
      <alignment horizontal="left" wrapText="1"/>
    </xf>
    <xf numFmtId="0" fontId="2" fillId="0" borderId="34" xfId="0" applyFont="1" applyBorder="1" applyAlignment="1">
      <alignment vertical="center" justifyLastLine="1"/>
    </xf>
    <xf numFmtId="0" fontId="5" fillId="0" borderId="0" xfId="0" applyFont="1">
      <alignment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left"/>
    </xf>
    <xf numFmtId="0" fontId="2" fillId="0" borderId="2" xfId="0" applyFont="1" applyBorder="1" applyAlignment="1">
      <alignment horizontal="center" vertical="center" wrapText="1"/>
    </xf>
    <xf numFmtId="0" fontId="3" fillId="0" borderId="4" xfId="0" applyFont="1" applyBorder="1">
      <alignment vertical="center"/>
    </xf>
    <xf numFmtId="0" fontId="2" fillId="0" borderId="5"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9" fillId="0" borderId="0" xfId="0" applyFont="1">
      <alignment vertical="center"/>
    </xf>
    <xf numFmtId="58" fontId="3" fillId="0" borderId="0" xfId="0" applyNumberFormat="1" applyFont="1" applyAlignment="1">
      <alignment horizontal="left" vertical="center"/>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10" xfId="0" applyFont="1" applyBorder="1" applyAlignment="1">
      <alignment horizontal="center" vertical="center" shrinkToFit="1"/>
    </xf>
    <xf numFmtId="0" fontId="3" fillId="0" borderId="0" xfId="0" applyFont="1" applyAlignment="1">
      <alignment vertical="top" wrapText="1"/>
    </xf>
    <xf numFmtId="0" fontId="3" fillId="0" borderId="4" xfId="0" applyFont="1" applyBorder="1" applyAlignment="1">
      <alignment horizontal="distributed" vertical="center" indent="12"/>
    </xf>
    <xf numFmtId="0" fontId="3" fillId="0" borderId="0" xfId="0" applyFont="1" applyAlignment="1">
      <alignment horizontal="distributed" vertical="center" indent="12"/>
    </xf>
    <xf numFmtId="0" fontId="3" fillId="0" borderId="5" xfId="0" applyFont="1" applyBorder="1" applyAlignment="1">
      <alignment horizontal="distributed" vertical="center" indent="12"/>
    </xf>
    <xf numFmtId="0" fontId="3" fillId="0" borderId="5" xfId="0" applyFont="1" applyBorder="1" applyAlignment="1">
      <alignment vertical="center" wrapText="1"/>
    </xf>
    <xf numFmtId="0" fontId="17" fillId="0" borderId="0" xfId="0" applyFont="1" applyAlignment="1">
      <alignment horizontal="left" vertical="center" indent="2"/>
    </xf>
    <xf numFmtId="0" fontId="2" fillId="0" borderId="0" xfId="0" applyFont="1" applyAlignment="1">
      <alignment vertical="center" wrapText="1"/>
    </xf>
    <xf numFmtId="0" fontId="3" fillId="0" borderId="5"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4" fillId="0" borderId="10" xfId="0" applyFont="1" applyBorder="1" applyAlignment="1">
      <alignment horizontal="center" vertical="center"/>
    </xf>
    <xf numFmtId="0" fontId="2" fillId="0" borderId="0" xfId="0" applyFont="1" applyAlignment="1">
      <alignment horizontal="center" vertical="center" justifyLastLine="1"/>
    </xf>
    <xf numFmtId="176" fontId="2" fillId="0" borderId="0" xfId="0" applyNumberFormat="1" applyFont="1">
      <alignment vertical="center"/>
    </xf>
    <xf numFmtId="0" fontId="4" fillId="0" borderId="0" xfId="0" applyFont="1">
      <alignment vertical="center"/>
    </xf>
    <xf numFmtId="58" fontId="4" fillId="5" borderId="0" xfId="0" applyNumberFormat="1" applyFont="1" applyFill="1" applyAlignment="1">
      <alignment horizontal="left" vertical="center"/>
    </xf>
    <xf numFmtId="0" fontId="4" fillId="5" borderId="0" xfId="0" applyFont="1" applyFill="1">
      <alignment vertical="center"/>
    </xf>
    <xf numFmtId="0" fontId="4" fillId="3" borderId="0" xfId="0" applyFont="1" applyFill="1">
      <alignment vertical="center"/>
    </xf>
    <xf numFmtId="0" fontId="4" fillId="7" borderId="0" xfId="0" applyFont="1" applyFill="1" applyAlignment="1">
      <alignment horizontal="center" vertical="center"/>
    </xf>
    <xf numFmtId="176" fontId="4" fillId="0" borderId="16" xfId="0" applyNumberFormat="1" applyFont="1" applyBorder="1" applyAlignment="1">
      <alignment horizontal="center" vertical="center"/>
    </xf>
    <xf numFmtId="0" fontId="4" fillId="8" borderId="18"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0" xfId="0" quotePrefix="1" applyFont="1" applyFill="1" applyAlignment="1">
      <alignment horizontal="center" vertical="center"/>
    </xf>
    <xf numFmtId="57" fontId="4" fillId="11" borderId="16" xfId="0" applyNumberFormat="1" applyFont="1" applyFill="1" applyBorder="1" applyAlignment="1">
      <alignment horizontal="center" vertical="center"/>
    </xf>
    <xf numFmtId="176" fontId="4" fillId="11" borderId="18" xfId="0" applyNumberFormat="1" applyFont="1" applyFill="1" applyBorder="1" applyAlignment="1">
      <alignment horizontal="left" vertical="center" indent="1"/>
    </xf>
    <xf numFmtId="57" fontId="4" fillId="10" borderId="10" xfId="0" applyNumberFormat="1" applyFont="1" applyFill="1" applyBorder="1" applyAlignment="1">
      <alignment horizontal="center" vertical="center"/>
    </xf>
    <xf numFmtId="176" fontId="4" fillId="10" borderId="10" xfId="0" applyNumberFormat="1" applyFont="1" applyFill="1" applyBorder="1" applyAlignment="1">
      <alignment horizontal="left" vertical="center" indent="1" shrinkToFit="1"/>
    </xf>
    <xf numFmtId="0" fontId="3" fillId="0" borderId="16" xfId="0" applyFont="1" applyBorder="1">
      <alignment vertical="center"/>
    </xf>
    <xf numFmtId="57" fontId="4" fillId="12" borderId="13" xfId="0" applyNumberFormat="1" applyFont="1" applyFill="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176" fontId="4" fillId="5" borderId="16" xfId="0" applyNumberFormat="1" applyFont="1" applyFill="1" applyBorder="1" applyAlignment="1">
      <alignment horizontal="center" vertical="center"/>
    </xf>
    <xf numFmtId="0" fontId="29" fillId="0" borderId="0" xfId="0" applyFont="1">
      <alignment vertical="center"/>
    </xf>
    <xf numFmtId="0" fontId="30" fillId="0" borderId="0" xfId="0" applyFont="1" applyAlignment="1">
      <alignment horizontal="right" vertical="center"/>
    </xf>
    <xf numFmtId="49" fontId="4" fillId="3" borderId="0" xfId="0" applyNumberFormat="1" applyFont="1" applyFill="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right" vertical="center"/>
    </xf>
    <xf numFmtId="58" fontId="4" fillId="0" borderId="0" xfId="0" applyNumberFormat="1" applyFont="1" applyAlignment="1">
      <alignment horizontal="left" vertical="center"/>
    </xf>
    <xf numFmtId="0" fontId="4" fillId="3" borderId="10" xfId="0" applyFont="1" applyFill="1" applyBorder="1">
      <alignment vertical="center"/>
    </xf>
    <xf numFmtId="0" fontId="4" fillId="0" borderId="0" xfId="0" applyFont="1" applyAlignment="1">
      <alignment horizontal="left" vertical="center" indent="1" shrinkToFit="1"/>
    </xf>
    <xf numFmtId="0" fontId="4" fillId="0" borderId="0" xfId="0" applyFont="1" applyAlignment="1">
      <alignment horizontal="left" vertical="top"/>
    </xf>
    <xf numFmtId="176" fontId="4" fillId="0" borderId="0" xfId="0" applyNumberFormat="1" applyFont="1" applyAlignment="1">
      <alignment horizontal="center" vertical="center"/>
    </xf>
    <xf numFmtId="176" fontId="4" fillId="0" borderId="16" xfId="0" applyNumberFormat="1" applyFont="1" applyBorder="1" applyAlignment="1">
      <alignment horizontal="left" vertical="center" indent="1" shrinkToFit="1"/>
    </xf>
    <xf numFmtId="0" fontId="4" fillId="0" borderId="16" xfId="0" applyFont="1" applyBorder="1" applyAlignment="1">
      <alignment vertical="center" shrinkToFit="1"/>
    </xf>
    <xf numFmtId="176" fontId="4" fillId="12" borderId="0" xfId="0" applyNumberFormat="1" applyFont="1" applyFill="1" applyAlignment="1">
      <alignment horizontal="right" vertical="center"/>
    </xf>
    <xf numFmtId="176" fontId="4" fillId="7" borderId="0" xfId="0" applyNumberFormat="1" applyFont="1" applyFill="1" applyAlignment="1">
      <alignment horizontal="center" vertical="center"/>
    </xf>
    <xf numFmtId="176" fontId="4" fillId="7" borderId="0" xfId="0" applyNumberFormat="1" applyFont="1" applyFill="1" applyAlignment="1">
      <alignment horizontal="right" vertical="center"/>
    </xf>
    <xf numFmtId="176" fontId="4" fillId="0" borderId="0" xfId="0" applyNumberFormat="1" applyFont="1" applyAlignment="1">
      <alignment horizontal="right" vertical="center"/>
    </xf>
    <xf numFmtId="176" fontId="4" fillId="0" borderId="10" xfId="0" applyNumberFormat="1" applyFont="1" applyBorder="1" applyAlignment="1">
      <alignment horizontal="center" vertical="center"/>
    </xf>
    <xf numFmtId="176" fontId="4" fillId="0" borderId="10" xfId="0" applyNumberFormat="1" applyFont="1" applyBorder="1" applyAlignment="1">
      <alignment vertical="center" shrinkToFit="1"/>
    </xf>
    <xf numFmtId="0" fontId="4" fillId="9" borderId="0" xfId="0" applyFont="1" applyFill="1">
      <alignment vertical="center"/>
    </xf>
    <xf numFmtId="0" fontId="4" fillId="11" borderId="0" xfId="0" applyFont="1" applyFill="1">
      <alignment vertical="center"/>
    </xf>
    <xf numFmtId="49" fontId="4" fillId="0" borderId="0" xfId="0" applyNumberFormat="1" applyFont="1">
      <alignment vertical="center"/>
    </xf>
    <xf numFmtId="49" fontId="4" fillId="0" borderId="0" xfId="0" applyNumberFormat="1" applyFont="1" applyAlignment="1">
      <alignment horizontal="right" vertical="center"/>
    </xf>
    <xf numFmtId="0" fontId="4" fillId="10" borderId="0" xfId="0" applyFont="1" applyFill="1">
      <alignment vertical="center"/>
    </xf>
    <xf numFmtId="0" fontId="4" fillId="12" borderId="0" xfId="0" applyFont="1" applyFill="1">
      <alignment vertical="center"/>
    </xf>
    <xf numFmtId="0" fontId="4" fillId="7" borderId="0" xfId="0" applyFont="1" applyFill="1">
      <alignment vertical="center"/>
    </xf>
    <xf numFmtId="0" fontId="5" fillId="0" borderId="16" xfId="0" applyFont="1" applyBorder="1" applyAlignment="1">
      <alignment vertical="top"/>
    </xf>
    <xf numFmtId="0" fontId="5" fillId="0" borderId="0" xfId="0" applyFont="1" applyAlignment="1">
      <alignment vertical="top"/>
    </xf>
    <xf numFmtId="0" fontId="4" fillId="11" borderId="18" xfId="0" applyFont="1" applyFill="1" applyBorder="1" applyAlignment="1">
      <alignment horizontal="left" vertical="center" indent="1"/>
    </xf>
    <xf numFmtId="0" fontId="15" fillId="2" borderId="0" xfId="0" applyFont="1" applyFill="1">
      <alignment vertical="center"/>
    </xf>
    <xf numFmtId="0" fontId="4" fillId="2" borderId="0" xfId="0" applyFont="1" applyFill="1">
      <alignment vertical="center"/>
    </xf>
    <xf numFmtId="0" fontId="4" fillId="2" borderId="0" xfId="0" applyFont="1" applyFill="1" applyAlignment="1">
      <alignment horizontal="center" vertical="center"/>
    </xf>
    <xf numFmtId="0" fontId="2" fillId="2" borderId="0" xfId="0" applyFont="1" applyFill="1">
      <alignment vertical="center"/>
    </xf>
    <xf numFmtId="0" fontId="3" fillId="0" borderId="16" xfId="0" applyFont="1" applyBorder="1" applyAlignment="1">
      <alignment vertical="top"/>
    </xf>
    <xf numFmtId="0" fontId="33" fillId="0" borderId="16" xfId="0" applyFont="1" applyBorder="1" applyAlignment="1">
      <alignment horizontal="right" vertical="top"/>
    </xf>
    <xf numFmtId="0" fontId="18" fillId="0" borderId="0" xfId="0" applyFont="1" applyAlignment="1">
      <alignment horizontal="left" vertical="center"/>
    </xf>
    <xf numFmtId="0" fontId="18" fillId="0" borderId="5"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27" fillId="0" borderId="22" xfId="0" applyFont="1" applyBorder="1" applyAlignment="1">
      <alignment horizontal="left" vertical="center" shrinkToFit="1"/>
    </xf>
    <xf numFmtId="0" fontId="27" fillId="0" borderId="16" xfId="0" applyFont="1" applyBorder="1" applyAlignment="1">
      <alignment horizontal="left" vertical="center" shrinkToFit="1"/>
    </xf>
    <xf numFmtId="0" fontId="27" fillId="0" borderId="18" xfId="0" applyFont="1" applyBorder="1" applyAlignment="1">
      <alignment horizontal="left" vertical="center" shrinkToFit="1"/>
    </xf>
    <xf numFmtId="0" fontId="27" fillId="0" borderId="20" xfId="0" applyFont="1" applyBorder="1" applyAlignment="1">
      <alignment horizontal="left" vertical="center" shrinkToFit="1"/>
    </xf>
    <xf numFmtId="0" fontId="27" fillId="0" borderId="0" xfId="0" applyFont="1" applyAlignment="1">
      <alignment horizontal="left" vertical="center" shrinkToFit="1"/>
    </xf>
    <xf numFmtId="0" fontId="27" fillId="0" borderId="13"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10" xfId="0" applyFont="1" applyBorder="1" applyAlignment="1">
      <alignment horizontal="left" vertical="center" shrinkToFit="1"/>
    </xf>
    <xf numFmtId="0" fontId="27" fillId="0" borderId="19" xfId="0" applyFont="1" applyBorder="1" applyAlignment="1">
      <alignment horizontal="left"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3" fillId="2" borderId="0" xfId="0" applyFont="1" applyFill="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3" fillId="2" borderId="16"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22"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2" fillId="0" borderId="20" xfId="0" applyFont="1" applyBorder="1" applyAlignment="1">
      <alignment horizontal="distributed" vertical="center"/>
    </xf>
    <xf numFmtId="0" fontId="2" fillId="0" borderId="0" xfId="0" applyFont="1" applyAlignment="1">
      <alignment horizontal="distributed" vertical="center"/>
    </xf>
    <xf numFmtId="0" fontId="10" fillId="2" borderId="0" xfId="0" applyFont="1" applyFill="1" applyAlignment="1" applyProtection="1">
      <alignment horizontal="center" vertical="center" shrinkToFit="1"/>
      <protection locked="0"/>
    </xf>
    <xf numFmtId="0" fontId="28" fillId="0" borderId="20" xfId="0" applyFont="1" applyBorder="1" applyAlignment="1">
      <alignment horizontal="left" wrapText="1"/>
    </xf>
    <xf numFmtId="0" fontId="28" fillId="0" borderId="0" xfId="0" applyFont="1" applyAlignment="1">
      <alignment horizontal="left" wrapText="1"/>
    </xf>
    <xf numFmtId="0" fontId="28" fillId="0" borderId="13" xfId="0" applyFont="1" applyBorder="1" applyAlignment="1">
      <alignment horizontal="left" wrapText="1"/>
    </xf>
    <xf numFmtId="0" fontId="28" fillId="0" borderId="21" xfId="0" applyFont="1" applyBorder="1" applyAlignment="1">
      <alignment horizontal="left" wrapText="1"/>
    </xf>
    <xf numFmtId="0" fontId="28" fillId="0" borderId="10" xfId="0" applyFont="1" applyBorder="1" applyAlignment="1">
      <alignment horizontal="left" wrapText="1"/>
    </xf>
    <xf numFmtId="0" fontId="28" fillId="0" borderId="19" xfId="0" applyFont="1" applyBorder="1" applyAlignment="1">
      <alignment horizontal="left" wrapText="1"/>
    </xf>
    <xf numFmtId="0" fontId="5" fillId="0" borderId="20"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34"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4" xfId="0" applyFont="1" applyBorder="1" applyAlignment="1">
      <alignment horizontal="left" wrapText="1"/>
    </xf>
    <xf numFmtId="0" fontId="5" fillId="0" borderId="13" xfId="0" applyFont="1" applyBorder="1" applyAlignment="1">
      <alignment horizontal="left" wrapText="1"/>
    </xf>
    <xf numFmtId="0" fontId="5" fillId="0" borderId="6" xfId="0" applyFont="1" applyBorder="1" applyAlignment="1">
      <alignment horizontal="left" wrapText="1"/>
    </xf>
    <xf numFmtId="0" fontId="5" fillId="0" borderId="14" xfId="0" applyFont="1" applyBorder="1" applyAlignment="1">
      <alignment horizontal="left" wrapText="1"/>
    </xf>
    <xf numFmtId="0" fontId="10" fillId="2" borderId="20"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distributed" vertical="center" indent="12"/>
    </xf>
    <xf numFmtId="0" fontId="2" fillId="0" borderId="2" xfId="0" applyFont="1" applyBorder="1" applyAlignment="1">
      <alignment horizontal="distributed" vertical="center" indent="12"/>
    </xf>
    <xf numFmtId="0" fontId="2" fillId="0" borderId="3" xfId="0" applyFont="1" applyBorder="1" applyAlignment="1">
      <alignment horizontal="distributed" vertical="center" indent="12"/>
    </xf>
    <xf numFmtId="0" fontId="2" fillId="0" borderId="4" xfId="0" applyFont="1" applyBorder="1" applyAlignment="1">
      <alignment horizontal="distributed" vertical="center" indent="12"/>
    </xf>
    <xf numFmtId="0" fontId="2" fillId="0" borderId="0" xfId="0" applyFont="1" applyAlignment="1">
      <alignment horizontal="distributed" vertical="center" indent="12"/>
    </xf>
    <xf numFmtId="0" fontId="2" fillId="0" borderId="5" xfId="0" applyFont="1" applyBorder="1" applyAlignment="1">
      <alignment horizontal="distributed" vertical="center" indent="12"/>
    </xf>
    <xf numFmtId="0" fontId="2" fillId="0" borderId="9" xfId="0" applyFont="1" applyBorder="1" applyAlignment="1">
      <alignment horizontal="distributed" vertical="center" indent="12"/>
    </xf>
    <xf numFmtId="0" fontId="2" fillId="0" borderId="10" xfId="0" applyFont="1" applyBorder="1" applyAlignment="1">
      <alignment horizontal="distributed" vertical="center" indent="12"/>
    </xf>
    <xf numFmtId="0" fontId="2" fillId="0" borderId="11" xfId="0" applyFont="1" applyBorder="1" applyAlignment="1">
      <alignment horizontal="distributed" vertical="center" indent="12"/>
    </xf>
    <xf numFmtId="0" fontId="2" fillId="0" borderId="16"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7" xfId="0" applyFont="1" applyBorder="1" applyAlignment="1">
      <alignment horizontal="center" vertical="center" justifyLastLine="1"/>
    </xf>
    <xf numFmtId="0" fontId="13" fillId="0" borderId="16"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1" fillId="0" borderId="29"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4" xfId="0" applyFont="1" applyBorder="1" applyAlignment="1">
      <alignment horizontal="center" vertical="center" shrinkToFit="1"/>
    </xf>
    <xf numFmtId="0" fontId="6" fillId="0" borderId="16"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7" xfId="0" applyFont="1" applyBorder="1" applyAlignment="1">
      <alignment horizontal="distributed" vertical="center" justifyLastLine="1"/>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13" fillId="7" borderId="20" xfId="0" applyFont="1" applyFill="1" applyBorder="1" applyAlignment="1">
      <alignment horizontal="center" vertical="center" shrinkToFit="1"/>
    </xf>
    <xf numFmtId="0" fontId="13" fillId="7" borderId="0" xfId="0" applyFont="1" applyFill="1" applyAlignment="1">
      <alignment horizontal="center" vertical="center" shrinkToFit="1"/>
    </xf>
    <xf numFmtId="0" fontId="13" fillId="7" borderId="21" xfId="0" applyFont="1" applyFill="1" applyBorder="1" applyAlignment="1">
      <alignment horizontal="center" vertical="center" shrinkToFit="1"/>
    </xf>
    <xf numFmtId="0" fontId="13" fillId="7" borderId="10" xfId="0" applyFont="1" applyFill="1" applyBorder="1" applyAlignment="1">
      <alignment horizontal="center" vertical="center" shrinkToFit="1"/>
    </xf>
    <xf numFmtId="0" fontId="4" fillId="3" borderId="16"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13" fillId="7" borderId="0" xfId="0" applyFont="1" applyFill="1" applyAlignment="1">
      <alignment horizontal="center" vertical="center"/>
    </xf>
    <xf numFmtId="0" fontId="13" fillId="7" borderId="10" xfId="0" applyFont="1" applyFill="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3" fillId="2" borderId="16" xfId="0" applyFont="1" applyFill="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24"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26" xfId="0" applyFont="1" applyBorder="1" applyAlignment="1">
      <alignment horizontal="distributed" vertical="center" indent="2"/>
    </xf>
    <xf numFmtId="0" fontId="10" fillId="0" borderId="2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26" fillId="0" borderId="22" xfId="0" applyFont="1" applyBorder="1" applyAlignment="1">
      <alignment horizontal="left" vertical="center" wrapText="1"/>
    </xf>
    <xf numFmtId="0" fontId="26" fillId="0" borderId="16" xfId="0" applyFont="1" applyBorder="1" applyAlignment="1">
      <alignment horizontal="left" vertical="center" wrapText="1"/>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0" xfId="0" applyFont="1" applyBorder="1" applyAlignment="1">
      <alignment horizontal="left" vertical="center" wrapText="1"/>
    </xf>
    <xf numFmtId="0" fontId="26" fillId="0" borderId="19" xfId="0" applyFont="1" applyBorder="1" applyAlignment="1">
      <alignment horizontal="left" vertical="center" wrapText="1"/>
    </xf>
    <xf numFmtId="0" fontId="4" fillId="3" borderId="22"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0" fontId="4" fillId="3" borderId="21" xfId="0" applyFont="1" applyFill="1" applyBorder="1" applyAlignment="1" applyProtection="1">
      <alignment horizontal="center" vertical="center" shrinkToFit="1"/>
      <protection locked="0"/>
    </xf>
    <xf numFmtId="0" fontId="2" fillId="0" borderId="1" xfId="0" applyFont="1" applyBorder="1" applyAlignment="1">
      <alignment horizontal="center" vertical="distributed" textRotation="255" indent="3"/>
    </xf>
    <xf numFmtId="0" fontId="2" fillId="0" borderId="12" xfId="0" applyFont="1" applyBorder="1" applyAlignment="1">
      <alignment horizontal="center" vertical="distributed" textRotation="255" indent="3"/>
    </xf>
    <xf numFmtId="0" fontId="2" fillId="0" borderId="4" xfId="0" applyFont="1" applyBorder="1" applyAlignment="1">
      <alignment horizontal="center" vertical="distributed" textRotation="255" indent="3"/>
    </xf>
    <xf numFmtId="0" fontId="2" fillId="0" borderId="13" xfId="0" applyFont="1" applyBorder="1" applyAlignment="1">
      <alignment horizontal="center" vertical="distributed" textRotation="255" indent="3"/>
    </xf>
    <xf numFmtId="0" fontId="2" fillId="0" borderId="6" xfId="0" applyFont="1" applyBorder="1" applyAlignment="1">
      <alignment horizontal="center" vertical="distributed" textRotation="255" indent="3"/>
    </xf>
    <xf numFmtId="0" fontId="2" fillId="0" borderId="14" xfId="0" applyFont="1" applyBorder="1" applyAlignment="1">
      <alignment horizontal="center" vertical="distributed" textRotation="255" indent="3"/>
    </xf>
    <xf numFmtId="0" fontId="2" fillId="0" borderId="35" xfId="0" applyFont="1" applyBorder="1" applyAlignment="1">
      <alignment horizontal="center" wrapText="1"/>
    </xf>
    <xf numFmtId="0" fontId="2" fillId="0" borderId="2" xfId="0" applyFont="1" applyBorder="1" applyAlignment="1">
      <alignment horizontal="center" wrapText="1"/>
    </xf>
    <xf numFmtId="0" fontId="2" fillId="0" borderId="12" xfId="0" applyFont="1" applyBorder="1" applyAlignment="1">
      <alignment horizontal="center" wrapText="1"/>
    </xf>
    <xf numFmtId="0" fontId="2" fillId="0" borderId="20" xfId="0" applyFont="1" applyBorder="1" applyAlignment="1">
      <alignment horizontal="center" wrapText="1"/>
    </xf>
    <xf numFmtId="0" fontId="2" fillId="0" borderId="0" xfId="0" applyFont="1" applyAlignment="1">
      <alignment horizontal="center" wrapText="1"/>
    </xf>
    <xf numFmtId="0" fontId="2" fillId="0" borderId="13" xfId="0" applyFont="1" applyBorder="1" applyAlignment="1">
      <alignment horizontal="center" wrapText="1"/>
    </xf>
    <xf numFmtId="0" fontId="5" fillId="0" borderId="3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0"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21"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4" fillId="0" borderId="2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7" fillId="0" borderId="0" xfId="0" applyFont="1" applyAlignment="1">
      <alignment horizontal="left" vertical="center" indent="1"/>
    </xf>
    <xf numFmtId="0" fontId="2" fillId="0" borderId="10" xfId="0" applyFont="1" applyBorder="1" applyAlignment="1">
      <alignment horizontal="center" vertical="center" wrapText="1"/>
    </xf>
    <xf numFmtId="0" fontId="3" fillId="0" borderId="23" xfId="0" applyFont="1" applyBorder="1" applyAlignment="1">
      <alignment horizontal="center" vertical="center"/>
    </xf>
    <xf numFmtId="0" fontId="2" fillId="0" borderId="0" xfId="0" applyFont="1" applyAlignment="1">
      <alignment horizontal="right" vertical="center"/>
    </xf>
    <xf numFmtId="0" fontId="13" fillId="7" borderId="16" xfId="0" applyFont="1" applyFill="1" applyBorder="1" applyAlignment="1">
      <alignment horizontal="center" vertical="center"/>
    </xf>
    <xf numFmtId="0" fontId="2" fillId="0" borderId="0" xfId="0" applyFont="1" applyAlignment="1">
      <alignment horizontal="center" vertical="top"/>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6" fillId="2" borderId="0" xfId="0" applyFont="1" applyFill="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13" fillId="7" borderId="22" xfId="0" applyFont="1" applyFill="1" applyBorder="1" applyAlignment="1">
      <alignment horizontal="center" vertical="center" shrinkToFit="1"/>
    </xf>
    <xf numFmtId="0" fontId="13" fillId="7" borderId="16" xfId="0" applyFont="1" applyFill="1" applyBorder="1" applyAlignment="1">
      <alignment horizontal="center" vertical="center" shrinkToFit="1"/>
    </xf>
    <xf numFmtId="0" fontId="2" fillId="0" borderId="15" xfId="0" applyFont="1" applyBorder="1" applyAlignment="1">
      <alignment horizontal="distributed" vertical="center" wrapText="1" indent="1"/>
    </xf>
    <xf numFmtId="0" fontId="2" fillId="0" borderId="16"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13"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5" fillId="0" borderId="22"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13" fillId="3" borderId="22"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2"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0" xfId="0" applyFont="1" applyAlignment="1">
      <alignment horizontal="distributed" vertical="center" indent="1"/>
    </xf>
    <xf numFmtId="0" fontId="2" fillId="0" borderId="1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9" xfId="0" applyFont="1" applyBorder="1" applyAlignment="1">
      <alignment horizontal="distributed" vertical="center" indent="1"/>
    </xf>
    <xf numFmtId="0" fontId="10" fillId="2" borderId="20"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center" vertical="center" wrapText="1" shrinkToFit="1"/>
      <protection locked="0"/>
    </xf>
    <xf numFmtId="0" fontId="10" fillId="2" borderId="13" xfId="0" applyFont="1" applyFill="1" applyBorder="1" applyAlignment="1" applyProtection="1">
      <alignment horizontal="center" vertical="center" wrapText="1" shrinkToFit="1"/>
      <protection locked="0"/>
    </xf>
    <xf numFmtId="0" fontId="10" fillId="2" borderId="21" xfId="0" applyFont="1" applyFill="1" applyBorder="1" applyAlignment="1" applyProtection="1">
      <alignment horizontal="center" vertical="center" wrapText="1" shrinkToFit="1"/>
      <protection locked="0"/>
    </xf>
    <xf numFmtId="0" fontId="10" fillId="2" borderId="10" xfId="0" applyFont="1" applyFill="1" applyBorder="1" applyAlignment="1" applyProtection="1">
      <alignment horizontal="center" vertical="center" wrapText="1" shrinkToFit="1"/>
      <protection locked="0"/>
    </xf>
    <xf numFmtId="0" fontId="10" fillId="2" borderId="19" xfId="0" applyFont="1" applyFill="1" applyBorder="1" applyAlignment="1" applyProtection="1">
      <alignment horizontal="center" vertical="center" wrapText="1" shrinkToFit="1"/>
      <protection locked="0"/>
    </xf>
    <xf numFmtId="0" fontId="10" fillId="2" borderId="5"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23" fillId="0" borderId="2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2" borderId="0" xfId="0" applyFont="1" applyFill="1" applyAlignment="1" applyProtection="1">
      <alignment horizontal="left" vertical="center" wrapText="1" shrinkToFit="1"/>
      <protection locked="0"/>
    </xf>
    <xf numFmtId="0" fontId="10" fillId="2" borderId="13" xfId="0" applyFont="1" applyFill="1" applyBorder="1" applyAlignment="1" applyProtection="1">
      <alignment horizontal="left" vertical="center" wrapText="1" shrinkToFit="1"/>
      <protection locked="0"/>
    </xf>
    <xf numFmtId="0" fontId="10" fillId="2" borderId="10" xfId="0" applyFont="1" applyFill="1" applyBorder="1" applyAlignment="1" applyProtection="1">
      <alignment horizontal="left" vertical="center" wrapText="1" shrinkToFit="1"/>
      <protection locked="0"/>
    </xf>
    <xf numFmtId="0" fontId="10" fillId="2" borderId="19" xfId="0" applyFont="1" applyFill="1" applyBorder="1" applyAlignment="1" applyProtection="1">
      <alignment horizontal="left" vertical="center" wrapText="1" shrinkToFit="1"/>
      <protection locked="0"/>
    </xf>
    <xf numFmtId="0" fontId="10" fillId="2" borderId="5" xfId="0" applyFont="1" applyFill="1" applyBorder="1" applyAlignment="1" applyProtection="1">
      <alignment horizontal="left" vertical="center" shrinkToFit="1"/>
      <protection locked="0"/>
    </xf>
    <xf numFmtId="0" fontId="2" fillId="0" borderId="4" xfId="0" applyFont="1" applyBorder="1" applyAlignment="1">
      <alignment horizontal="distributed" vertical="center" indent="2"/>
    </xf>
    <xf numFmtId="0" fontId="2" fillId="0" borderId="0" xfId="0" applyFont="1" applyAlignment="1">
      <alignment horizontal="distributed" vertical="center" indent="2"/>
    </xf>
    <xf numFmtId="0" fontId="2" fillId="0" borderId="13"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19" xfId="0" applyFont="1" applyBorder="1" applyAlignment="1">
      <alignment horizontal="distributed" vertical="center" indent="2"/>
    </xf>
    <xf numFmtId="0" fontId="6" fillId="3" borderId="16" xfId="0" applyFont="1" applyFill="1" applyBorder="1" applyAlignment="1" applyProtection="1">
      <alignment horizontal="distributed" vertical="center" justifyLastLine="1"/>
      <protection locked="0"/>
    </xf>
    <xf numFmtId="0" fontId="6" fillId="3" borderId="0" xfId="0" applyFont="1" applyFill="1" applyAlignment="1" applyProtection="1">
      <alignment horizontal="distributed" vertical="center" justifyLastLine="1"/>
      <protection locked="0"/>
    </xf>
    <xf numFmtId="0" fontId="6" fillId="3" borderId="10" xfId="0" applyFont="1" applyFill="1" applyBorder="1" applyAlignment="1" applyProtection="1">
      <alignment horizontal="distributed" vertical="center" justifyLastLine="1"/>
      <protection locked="0"/>
    </xf>
    <xf numFmtId="0" fontId="2" fillId="0" borderId="10" xfId="0" applyFont="1" applyBorder="1" applyAlignment="1">
      <alignment horizontal="center" vertical="center" justifyLastLine="1"/>
    </xf>
    <xf numFmtId="0" fontId="2" fillId="0" borderId="16" xfId="0" applyFont="1" applyBorder="1" applyAlignment="1">
      <alignment horizontal="right"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0" fontId="13" fillId="6" borderId="16" xfId="0" applyFont="1" applyFill="1" applyBorder="1" applyAlignment="1">
      <alignment horizontal="center" vertical="center" justifyLastLine="1"/>
    </xf>
    <xf numFmtId="0" fontId="13" fillId="6" borderId="0" xfId="0" applyFont="1" applyFill="1" applyAlignment="1">
      <alignment horizontal="center" vertical="center" justifyLastLine="1"/>
    </xf>
    <xf numFmtId="0" fontId="13" fillId="6" borderId="10" xfId="0" applyFont="1" applyFill="1" applyBorder="1" applyAlignment="1">
      <alignment horizontal="center" vertical="center" justifyLastLine="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49" fontId="10" fillId="3" borderId="35" xfId="0" applyNumberFormat="1" applyFont="1" applyFill="1" applyBorder="1" applyAlignment="1" applyProtection="1">
      <alignment horizontal="distributed" vertical="center"/>
      <protection locked="0"/>
    </xf>
    <xf numFmtId="49" fontId="10" fillId="3" borderId="2" xfId="0" applyNumberFormat="1" applyFont="1" applyFill="1" applyBorder="1" applyAlignment="1" applyProtection="1">
      <alignment horizontal="distributed" vertical="center"/>
      <protection locked="0"/>
    </xf>
    <xf numFmtId="49" fontId="10" fillId="3" borderId="20" xfId="0" applyNumberFormat="1" applyFont="1" applyFill="1" applyBorder="1" applyAlignment="1" applyProtection="1">
      <alignment horizontal="distributed" vertical="center"/>
      <protection locked="0"/>
    </xf>
    <xf numFmtId="49" fontId="10" fillId="3" borderId="0" xfId="0" applyNumberFormat="1" applyFont="1" applyFill="1" applyAlignment="1" applyProtection="1">
      <alignment horizontal="distributed" vertical="center"/>
      <protection locked="0"/>
    </xf>
    <xf numFmtId="49" fontId="10" fillId="3" borderId="21" xfId="0" applyNumberFormat="1" applyFont="1" applyFill="1" applyBorder="1" applyAlignment="1" applyProtection="1">
      <alignment horizontal="distributed" vertical="center"/>
      <protection locked="0"/>
    </xf>
    <xf numFmtId="49" fontId="10" fillId="3" borderId="10" xfId="0" applyNumberFormat="1" applyFont="1" applyFill="1" applyBorder="1" applyAlignment="1" applyProtection="1">
      <alignment horizontal="distributed" vertical="center"/>
      <protection locked="0"/>
    </xf>
    <xf numFmtId="0" fontId="15" fillId="0" borderId="0" xfId="0" applyFont="1" applyAlignment="1">
      <alignment horizontal="center" vertical="center"/>
    </xf>
    <xf numFmtId="0" fontId="15" fillId="3" borderId="0" xfId="0" applyFont="1" applyFill="1" applyAlignment="1">
      <alignment horizontal="center" vertical="center"/>
    </xf>
    <xf numFmtId="0" fontId="15" fillId="2" borderId="0" xfId="0" applyFont="1" applyFill="1" applyAlignment="1">
      <alignment horizontal="center" vertical="center"/>
    </xf>
    <xf numFmtId="0" fontId="15" fillId="7" borderId="0" xfId="0" applyFont="1" applyFill="1" applyAlignment="1">
      <alignment horizontal="center" vertical="center"/>
    </xf>
    <xf numFmtId="0" fontId="15" fillId="4" borderId="0" xfId="0" applyFont="1" applyFill="1" applyAlignment="1">
      <alignment horizontal="center" vertical="center"/>
    </xf>
    <xf numFmtId="0" fontId="2" fillId="0" borderId="0" xfId="0" applyFont="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2" borderId="22"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3" fillId="0" borderId="22" xfId="0" applyFont="1" applyBorder="1" applyAlignment="1">
      <alignment horizontal="left" vertical="center" wrapText="1"/>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38" xfId="0" applyFont="1" applyBorder="1" applyAlignment="1">
      <alignment horizontal="left" vertical="center"/>
    </xf>
    <xf numFmtId="0" fontId="15" fillId="9" borderId="0" xfId="0" applyFont="1" applyFill="1" applyAlignment="1">
      <alignment horizontal="center" vertical="center"/>
    </xf>
    <xf numFmtId="0" fontId="2" fillId="0" borderId="16" xfId="0" applyFont="1" applyBorder="1" applyAlignment="1">
      <alignment horizontal="left" vertical="center" justifyLastLine="1"/>
    </xf>
    <xf numFmtId="0" fontId="2" fillId="0" borderId="0" xfId="0" applyFont="1" applyAlignment="1">
      <alignment horizontal="left" vertical="center" justifyLastLine="1"/>
    </xf>
    <xf numFmtId="0" fontId="2" fillId="0" borderId="10" xfId="0" applyFont="1" applyBorder="1" applyAlignment="1">
      <alignment horizontal="left" vertical="center" justifyLastLine="1"/>
    </xf>
    <xf numFmtId="0" fontId="21" fillId="2" borderId="29" xfId="0" applyFont="1" applyFill="1" applyBorder="1" applyAlignment="1" applyProtection="1">
      <alignment horizontal="center" vertical="center" shrinkToFit="1"/>
      <protection locked="0"/>
    </xf>
    <xf numFmtId="0" fontId="21" fillId="2" borderId="28" xfId="0" applyFont="1" applyFill="1" applyBorder="1" applyAlignment="1" applyProtection="1">
      <alignment horizontal="center" vertical="center" shrinkToFit="1"/>
      <protection locked="0"/>
    </xf>
    <xf numFmtId="0" fontId="21" fillId="2" borderId="30" xfId="0" applyFont="1" applyFill="1" applyBorder="1" applyAlignment="1" applyProtection="1">
      <alignment horizontal="center" vertical="center" shrinkToFit="1"/>
      <protection locked="0"/>
    </xf>
    <xf numFmtId="0" fontId="21" fillId="2" borderId="20" xfId="0" applyFont="1" applyFill="1" applyBorder="1" applyAlignment="1" applyProtection="1">
      <alignment horizontal="center" vertical="center" shrinkToFit="1"/>
      <protection locked="0"/>
    </xf>
    <xf numFmtId="0" fontId="21" fillId="2" borderId="0" xfId="0" applyFont="1" applyFill="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21" xfId="0" applyFont="1" applyFill="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21" fillId="2" borderId="11" xfId="0" applyFont="1" applyFill="1" applyBorder="1" applyAlignment="1" applyProtection="1">
      <alignment horizontal="center" vertical="center" shrinkToFit="1"/>
      <protection locked="0"/>
    </xf>
    <xf numFmtId="0" fontId="2" fillId="0" borderId="15"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2" fillId="0" borderId="29" xfId="0" applyFont="1" applyBorder="1" applyAlignment="1">
      <alignment horizontal="center" vertical="center"/>
    </xf>
    <xf numFmtId="0" fontId="10" fillId="2" borderId="28" xfId="0" applyFont="1" applyFill="1" applyBorder="1" applyAlignment="1" applyProtection="1">
      <alignment horizontal="center" vertical="center" shrinkToFit="1"/>
      <protection locked="0"/>
    </xf>
    <xf numFmtId="0" fontId="4" fillId="3" borderId="22"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177" fontId="10" fillId="0" borderId="35" xfId="0" applyNumberFormat="1" applyFont="1" applyBorder="1" applyAlignment="1">
      <alignment horizontal="distributed" vertical="center"/>
    </xf>
    <xf numFmtId="177" fontId="10" fillId="0" borderId="2" xfId="0" applyNumberFormat="1" applyFont="1" applyBorder="1" applyAlignment="1">
      <alignment horizontal="distributed" vertical="center"/>
    </xf>
    <xf numFmtId="177" fontId="10" fillId="0" borderId="20" xfId="0" applyNumberFormat="1" applyFont="1" applyBorder="1" applyAlignment="1">
      <alignment horizontal="distributed" vertical="center"/>
    </xf>
    <xf numFmtId="177" fontId="10" fillId="0" borderId="0" xfId="0" applyNumberFormat="1" applyFont="1" applyAlignment="1">
      <alignment horizontal="distributed" vertical="center"/>
    </xf>
    <xf numFmtId="177" fontId="10" fillId="0" borderId="21" xfId="0" applyNumberFormat="1" applyFont="1" applyBorder="1" applyAlignment="1">
      <alignment horizontal="distributed" vertical="center"/>
    </xf>
    <xf numFmtId="177" fontId="10" fillId="0" borderId="10" xfId="0" applyNumberFormat="1" applyFont="1" applyBorder="1" applyAlignment="1">
      <alignment horizontal="distributed" vertical="center"/>
    </xf>
    <xf numFmtId="0" fontId="4" fillId="0" borderId="23" xfId="0" applyFont="1" applyBorder="1" applyAlignment="1">
      <alignment horizontal="center" vertical="center"/>
    </xf>
    <xf numFmtId="49" fontId="4" fillId="0" borderId="0" xfId="0" applyNumberFormat="1" applyFont="1" applyAlignment="1">
      <alignment horizontal="right"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5" fillId="0" borderId="22"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28" xfId="0" applyFont="1" applyBorder="1" applyAlignment="1">
      <alignment horizontal="right" vertical="center" wrapText="1"/>
    </xf>
    <xf numFmtId="0" fontId="5" fillId="0" borderId="37"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cellXfs>
  <cellStyles count="1">
    <cellStyle name="標準" xfId="0" builtinId="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CC00"/>
      <color rgb="FF996600"/>
      <color rgb="FFFFD9D9"/>
      <color rgb="FFFFFFCC"/>
      <color rgb="FFFFA3A3"/>
      <color rgb="FFFF5050"/>
      <color rgb="FFFDEADF"/>
      <color rgb="FFFFCCCC"/>
      <color rgb="FFFF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48324</xdr:colOff>
      <xdr:row>99</xdr:row>
      <xdr:rowOff>23987</xdr:rowOff>
    </xdr:from>
    <xdr:to>
      <xdr:col>27</xdr:col>
      <xdr:colOff>103778</xdr:colOff>
      <xdr:row>101</xdr:row>
      <xdr:rowOff>1022</xdr:rowOff>
    </xdr:to>
    <xdr:sp macro="" textlink="">
      <xdr:nvSpPr>
        <xdr:cNvPr id="5" name="正方形/長方形 4">
          <a:extLst>
            <a:ext uri="{FF2B5EF4-FFF2-40B4-BE49-F238E27FC236}">
              <a16:creationId xmlns:a16="http://schemas.microsoft.com/office/drawing/2014/main" id="{F6EA719C-1639-4FA0-8658-7630F3F80652}"/>
            </a:ext>
          </a:extLst>
        </xdr:cNvPr>
        <xdr:cNvSpPr/>
      </xdr:nvSpPr>
      <xdr:spPr>
        <a:xfrm>
          <a:off x="3048699" y="1233981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99</xdr:row>
      <xdr:rowOff>14462</xdr:rowOff>
    </xdr:from>
    <xdr:to>
      <xdr:col>35</xdr:col>
      <xdr:colOff>5055</xdr:colOff>
      <xdr:row>100</xdr:row>
      <xdr:rowOff>105797</xdr:rowOff>
    </xdr:to>
    <xdr:sp macro="" textlink="">
      <xdr:nvSpPr>
        <xdr:cNvPr id="6" name="正方形/長方形 5">
          <a:extLst>
            <a:ext uri="{FF2B5EF4-FFF2-40B4-BE49-F238E27FC236}">
              <a16:creationId xmlns:a16="http://schemas.microsoft.com/office/drawing/2014/main" id="{411790DA-EA3E-45A9-8AB8-ABC0DF816E48}"/>
            </a:ext>
          </a:extLst>
        </xdr:cNvPr>
        <xdr:cNvSpPr/>
      </xdr:nvSpPr>
      <xdr:spPr>
        <a:xfrm>
          <a:off x="4097598" y="1233028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99</xdr:row>
      <xdr:rowOff>0</xdr:rowOff>
    </xdr:from>
    <xdr:to>
      <xdr:col>28</xdr:col>
      <xdr:colOff>7875</xdr:colOff>
      <xdr:row>109</xdr:row>
      <xdr:rowOff>94750</xdr:rowOff>
    </xdr:to>
    <xdr:sp macro="" textlink="">
      <xdr:nvSpPr>
        <xdr:cNvPr id="7" name="正方形/長方形 6">
          <a:extLst>
            <a:ext uri="{FF2B5EF4-FFF2-40B4-BE49-F238E27FC236}">
              <a16:creationId xmlns:a16="http://schemas.microsoft.com/office/drawing/2014/main" id="{7615C760-500B-4367-BB03-E46FF4145288}"/>
            </a:ext>
          </a:extLst>
        </xdr:cNvPr>
        <xdr:cNvSpPr/>
      </xdr:nvSpPr>
      <xdr:spPr>
        <a:xfrm>
          <a:off x="3000375" y="123158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99</xdr:row>
      <xdr:rowOff>0</xdr:rowOff>
    </xdr:from>
    <xdr:to>
      <xdr:col>35</xdr:col>
      <xdr:colOff>65426</xdr:colOff>
      <xdr:row>109</xdr:row>
      <xdr:rowOff>94750</xdr:rowOff>
    </xdr:to>
    <xdr:sp macro="" textlink="">
      <xdr:nvSpPr>
        <xdr:cNvPr id="8" name="正方形/長方形 7">
          <a:extLst>
            <a:ext uri="{FF2B5EF4-FFF2-40B4-BE49-F238E27FC236}">
              <a16:creationId xmlns:a16="http://schemas.microsoft.com/office/drawing/2014/main" id="{D537CB38-CBD3-4E15-BD1F-BAA65245D140}"/>
            </a:ext>
          </a:extLst>
        </xdr:cNvPr>
        <xdr:cNvSpPr/>
      </xdr:nvSpPr>
      <xdr:spPr>
        <a:xfrm>
          <a:off x="4058051" y="123158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102</xdr:row>
      <xdr:rowOff>29703</xdr:rowOff>
    </xdr:from>
    <xdr:to>
      <xdr:col>34</xdr:col>
      <xdr:colOff>109222</xdr:colOff>
      <xdr:row>108</xdr:row>
      <xdr:rowOff>39690</xdr:rowOff>
    </xdr:to>
    <xdr:sp macro="" textlink="">
      <xdr:nvSpPr>
        <xdr:cNvPr id="9" name="テキスト ボックス 8">
          <a:extLst>
            <a:ext uri="{FF2B5EF4-FFF2-40B4-BE49-F238E27FC236}">
              <a16:creationId xmlns:a16="http://schemas.microsoft.com/office/drawing/2014/main" id="{6139910D-BA6E-4400-BA46-F77244682971}"/>
            </a:ext>
          </a:extLst>
        </xdr:cNvPr>
        <xdr:cNvSpPr txBox="1"/>
      </xdr:nvSpPr>
      <xdr:spPr>
        <a:xfrm>
          <a:off x="3099213" y="1268842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101</xdr:row>
      <xdr:rowOff>3044</xdr:rowOff>
    </xdr:from>
    <xdr:to>
      <xdr:col>35</xdr:col>
      <xdr:colOff>58667</xdr:colOff>
      <xdr:row>101</xdr:row>
      <xdr:rowOff>3262</xdr:rowOff>
    </xdr:to>
    <xdr:cxnSp macro="">
      <xdr:nvCxnSpPr>
        <xdr:cNvPr id="10" name="直線コネクタ 9">
          <a:extLst>
            <a:ext uri="{FF2B5EF4-FFF2-40B4-BE49-F238E27FC236}">
              <a16:creationId xmlns:a16="http://schemas.microsoft.com/office/drawing/2014/main" id="{5A193F47-E355-4D7B-A742-8BD155B830D5}"/>
            </a:ext>
          </a:extLst>
        </xdr:cNvPr>
        <xdr:cNvCxnSpPr/>
      </xdr:nvCxnSpPr>
      <xdr:spPr>
        <a:xfrm>
          <a:off x="3007292" y="1254746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48324</xdr:colOff>
      <xdr:row>99</xdr:row>
      <xdr:rowOff>23987</xdr:rowOff>
    </xdr:from>
    <xdr:to>
      <xdr:col>27</xdr:col>
      <xdr:colOff>103778</xdr:colOff>
      <xdr:row>101</xdr:row>
      <xdr:rowOff>1022</xdr:rowOff>
    </xdr:to>
    <xdr:sp macro="" textlink="">
      <xdr:nvSpPr>
        <xdr:cNvPr id="13" name="正方形/長方形 12">
          <a:extLst>
            <a:ext uri="{FF2B5EF4-FFF2-40B4-BE49-F238E27FC236}">
              <a16:creationId xmlns:a16="http://schemas.microsoft.com/office/drawing/2014/main" id="{4234BF66-DD48-42B6-AB96-4B9DAA944415}"/>
            </a:ext>
          </a:extLst>
        </xdr:cNvPr>
        <xdr:cNvSpPr/>
      </xdr:nvSpPr>
      <xdr:spPr>
        <a:xfrm>
          <a:off x="3048699" y="1344471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99</xdr:row>
      <xdr:rowOff>14462</xdr:rowOff>
    </xdr:from>
    <xdr:to>
      <xdr:col>35</xdr:col>
      <xdr:colOff>5055</xdr:colOff>
      <xdr:row>100</xdr:row>
      <xdr:rowOff>105797</xdr:rowOff>
    </xdr:to>
    <xdr:sp macro="" textlink="">
      <xdr:nvSpPr>
        <xdr:cNvPr id="14" name="正方形/長方形 13">
          <a:extLst>
            <a:ext uri="{FF2B5EF4-FFF2-40B4-BE49-F238E27FC236}">
              <a16:creationId xmlns:a16="http://schemas.microsoft.com/office/drawing/2014/main" id="{6B1811C2-A45B-4A2F-A9B9-6F1819F86E9F}"/>
            </a:ext>
          </a:extLst>
        </xdr:cNvPr>
        <xdr:cNvSpPr/>
      </xdr:nvSpPr>
      <xdr:spPr>
        <a:xfrm>
          <a:off x="4097598" y="1343518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99</xdr:row>
      <xdr:rowOff>0</xdr:rowOff>
    </xdr:from>
    <xdr:to>
      <xdr:col>28</xdr:col>
      <xdr:colOff>7875</xdr:colOff>
      <xdr:row>109</xdr:row>
      <xdr:rowOff>94750</xdr:rowOff>
    </xdr:to>
    <xdr:sp macro="" textlink="">
      <xdr:nvSpPr>
        <xdr:cNvPr id="15" name="正方形/長方形 14">
          <a:extLst>
            <a:ext uri="{FF2B5EF4-FFF2-40B4-BE49-F238E27FC236}">
              <a16:creationId xmlns:a16="http://schemas.microsoft.com/office/drawing/2014/main" id="{CB0DCAB8-0AF8-4611-8673-145ABF3DDCD0}"/>
            </a:ext>
          </a:extLst>
        </xdr:cNvPr>
        <xdr:cNvSpPr/>
      </xdr:nvSpPr>
      <xdr:spPr>
        <a:xfrm>
          <a:off x="3000375" y="13420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99</xdr:row>
      <xdr:rowOff>0</xdr:rowOff>
    </xdr:from>
    <xdr:to>
      <xdr:col>35</xdr:col>
      <xdr:colOff>65426</xdr:colOff>
      <xdr:row>109</xdr:row>
      <xdr:rowOff>94750</xdr:rowOff>
    </xdr:to>
    <xdr:sp macro="" textlink="">
      <xdr:nvSpPr>
        <xdr:cNvPr id="16" name="正方形/長方形 15">
          <a:extLst>
            <a:ext uri="{FF2B5EF4-FFF2-40B4-BE49-F238E27FC236}">
              <a16:creationId xmlns:a16="http://schemas.microsoft.com/office/drawing/2014/main" id="{B5372932-3C96-40C5-ACE6-A64F60080C5F}"/>
            </a:ext>
          </a:extLst>
        </xdr:cNvPr>
        <xdr:cNvSpPr/>
      </xdr:nvSpPr>
      <xdr:spPr>
        <a:xfrm>
          <a:off x="4058051" y="13420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102</xdr:row>
      <xdr:rowOff>29703</xdr:rowOff>
    </xdr:from>
    <xdr:to>
      <xdr:col>34</xdr:col>
      <xdr:colOff>109222</xdr:colOff>
      <xdr:row>108</xdr:row>
      <xdr:rowOff>39690</xdr:rowOff>
    </xdr:to>
    <xdr:sp macro="" textlink="">
      <xdr:nvSpPr>
        <xdr:cNvPr id="17" name="テキスト ボックス 16">
          <a:extLst>
            <a:ext uri="{FF2B5EF4-FFF2-40B4-BE49-F238E27FC236}">
              <a16:creationId xmlns:a16="http://schemas.microsoft.com/office/drawing/2014/main" id="{F95D2505-F8A0-420B-B51F-E1DA5CB7D4BC}"/>
            </a:ext>
          </a:extLst>
        </xdr:cNvPr>
        <xdr:cNvSpPr txBox="1"/>
      </xdr:nvSpPr>
      <xdr:spPr>
        <a:xfrm>
          <a:off x="3099213" y="1379332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101</xdr:row>
      <xdr:rowOff>3044</xdr:rowOff>
    </xdr:from>
    <xdr:to>
      <xdr:col>35</xdr:col>
      <xdr:colOff>58667</xdr:colOff>
      <xdr:row>101</xdr:row>
      <xdr:rowOff>3262</xdr:rowOff>
    </xdr:to>
    <xdr:cxnSp macro="">
      <xdr:nvCxnSpPr>
        <xdr:cNvPr id="18" name="直線コネクタ 17">
          <a:extLst>
            <a:ext uri="{FF2B5EF4-FFF2-40B4-BE49-F238E27FC236}">
              <a16:creationId xmlns:a16="http://schemas.microsoft.com/office/drawing/2014/main" id="{16F7E1F4-5408-4E6C-B58C-BD9C84514837}"/>
            </a:ext>
          </a:extLst>
        </xdr:cNvPr>
        <xdr:cNvCxnSpPr/>
      </xdr:nvCxnSpPr>
      <xdr:spPr>
        <a:xfrm>
          <a:off x="3007292" y="1365236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73</xdr:col>
      <xdr:colOff>130924</xdr:colOff>
      <xdr:row>81</xdr:row>
      <xdr:rowOff>100542</xdr:rowOff>
    </xdr:from>
    <xdr:to>
      <xdr:col>96</xdr:col>
      <xdr:colOff>121397</xdr:colOff>
      <xdr:row>97</xdr:row>
      <xdr:rowOff>71858</xdr:rowOff>
    </xdr:to>
    <xdr:pic>
      <xdr:nvPicPr>
        <xdr:cNvPr id="3" name="図 2">
          <a:extLst>
            <a:ext uri="{FF2B5EF4-FFF2-40B4-BE49-F238E27FC236}">
              <a16:creationId xmlns:a16="http://schemas.microsoft.com/office/drawing/2014/main" id="{9864FEC8-56E3-4372-A4A3-7EBBC356467C}"/>
            </a:ext>
          </a:extLst>
        </xdr:cNvPr>
        <xdr:cNvPicPr>
          <a:picLocks noChangeAspect="1"/>
        </xdr:cNvPicPr>
      </xdr:nvPicPr>
      <xdr:blipFill>
        <a:blip xmlns:r="http://schemas.openxmlformats.org/officeDocument/2006/relationships" r:embed="rId1"/>
        <a:stretch>
          <a:fillRect/>
        </a:stretch>
      </xdr:blipFill>
      <xdr:spPr>
        <a:xfrm>
          <a:off x="10765306" y="11289616"/>
          <a:ext cx="3341032" cy="176425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EFDE-1C65-4E76-A010-457EF4F94276}">
  <sheetPr>
    <tabColor rgb="FFFF5050"/>
    <pageSetUpPr fitToPage="1"/>
  </sheetPr>
  <dimension ref="T1:DK217"/>
  <sheetViews>
    <sheetView showGridLines="0" showRowColHeaders="0" tabSelected="1" topLeftCell="AC1" zoomScaleNormal="100" workbookViewId="0">
      <selection activeCell="AF20" sqref="AF20:BH22"/>
    </sheetView>
  </sheetViews>
  <sheetFormatPr defaultColWidth="1.875" defaultRowHeight="9" customHeight="1"/>
  <cols>
    <col min="1" max="72" width="1.875" style="1"/>
    <col min="73" max="97" width="1.875" style="1" customWidth="1"/>
    <col min="98" max="99" width="5.625" style="1" hidden="1" customWidth="1"/>
    <col min="100" max="110" width="5.625" style="101" hidden="1" customWidth="1"/>
    <col min="111" max="112" width="5.625" style="1" hidden="1" customWidth="1"/>
    <col min="113" max="181" width="1.875" style="1" customWidth="1"/>
    <col min="182" max="237" width="1.875" style="1"/>
    <col min="238" max="238" width="2.375" style="1" customWidth="1"/>
    <col min="239" max="16384" width="1.875" style="1"/>
  </cols>
  <sheetData>
    <row r="1" spans="20:111" ht="21.75" customHeight="1">
      <c r="T1" s="18" t="s">
        <v>43</v>
      </c>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49"/>
      <c r="CV1" s="150"/>
      <c r="CW1" s="150"/>
      <c r="CX1" s="151"/>
      <c r="CY1" s="151"/>
      <c r="CZ1" s="151"/>
      <c r="DA1" s="151"/>
      <c r="DB1" s="151"/>
      <c r="DC1" s="151"/>
      <c r="DD1" s="151"/>
      <c r="DE1" s="151"/>
      <c r="DF1" s="150"/>
      <c r="DG1" s="152"/>
    </row>
    <row r="2" spans="20:111" ht="21.75" customHeight="1">
      <c r="T2" s="442" t="s">
        <v>34</v>
      </c>
      <c r="U2" s="442"/>
      <c r="V2" s="443"/>
      <c r="W2" s="443"/>
      <c r="X2" s="443"/>
      <c r="Y2" s="443"/>
      <c r="Z2" s="443"/>
      <c r="AA2" s="19" t="s">
        <v>35</v>
      </c>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X2" s="28"/>
      <c r="CY2" s="28"/>
      <c r="CZ2" s="28"/>
      <c r="DA2" s="28"/>
      <c r="DB2" s="28"/>
      <c r="DC2" s="28"/>
      <c r="DD2" s="28"/>
      <c r="DE2" s="28"/>
    </row>
    <row r="3" spans="20:111" ht="21.75" customHeight="1">
      <c r="T3" s="442" t="s">
        <v>34</v>
      </c>
      <c r="U3" s="442"/>
      <c r="V3" s="444"/>
      <c r="W3" s="444"/>
      <c r="X3" s="444"/>
      <c r="Y3" s="444"/>
      <c r="Z3" s="444"/>
      <c r="AA3" s="19" t="s">
        <v>83</v>
      </c>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X3" s="28"/>
      <c r="CY3" s="28"/>
      <c r="CZ3" s="28"/>
      <c r="DA3" s="28"/>
      <c r="DB3" s="28"/>
      <c r="DC3" s="28"/>
      <c r="DD3" s="28"/>
      <c r="DE3" s="28"/>
    </row>
    <row r="4" spans="20:111" ht="21.75" customHeight="1">
      <c r="T4" s="442" t="s">
        <v>34</v>
      </c>
      <c r="U4" s="442"/>
      <c r="V4" s="446"/>
      <c r="W4" s="446"/>
      <c r="X4" s="446"/>
      <c r="Y4" s="446"/>
      <c r="Z4" s="446"/>
      <c r="AA4" s="19" t="s">
        <v>103</v>
      </c>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X4" s="28"/>
      <c r="CY4" s="28"/>
      <c r="CZ4" s="28"/>
      <c r="DA4" s="28"/>
      <c r="DB4" s="28"/>
      <c r="DC4" s="28"/>
      <c r="DD4" s="28"/>
      <c r="DE4" s="28"/>
    </row>
    <row r="5" spans="20:111" ht="21.75" customHeight="1">
      <c r="T5" s="442" t="s">
        <v>34</v>
      </c>
      <c r="U5" s="442"/>
      <c r="V5" s="445"/>
      <c r="W5" s="445"/>
      <c r="X5" s="445"/>
      <c r="Y5" s="445"/>
      <c r="Z5" s="445"/>
      <c r="AA5" s="19" t="s">
        <v>42</v>
      </c>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X5" s="28"/>
      <c r="CY5" s="28"/>
      <c r="CZ5" s="28"/>
      <c r="DA5" s="28"/>
      <c r="DB5" s="28"/>
      <c r="DC5" s="28"/>
      <c r="DD5" s="28"/>
      <c r="DE5" s="28"/>
    </row>
    <row r="6" spans="20:111" ht="21.75" customHeight="1">
      <c r="T6" s="442" t="s">
        <v>34</v>
      </c>
      <c r="U6" s="442"/>
      <c r="V6" s="460"/>
      <c r="W6" s="460"/>
      <c r="X6" s="460"/>
      <c r="Y6" s="460"/>
      <c r="Z6" s="460"/>
      <c r="AA6" s="121" t="s">
        <v>107</v>
      </c>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X6" s="28"/>
      <c r="CY6" s="28"/>
      <c r="CZ6" s="28"/>
      <c r="DA6" s="28"/>
      <c r="DB6" s="28"/>
      <c r="DC6" s="28"/>
      <c r="DD6" s="28"/>
      <c r="DE6" s="28"/>
    </row>
    <row r="7" spans="20:111" ht="21.75" customHeight="1">
      <c r="T7" s="81"/>
      <c r="U7" s="81"/>
      <c r="V7" s="81"/>
      <c r="W7" s="81"/>
      <c r="X7" s="81"/>
      <c r="Y7" s="81"/>
      <c r="Z7" s="81"/>
      <c r="AA7" s="121" t="s">
        <v>108</v>
      </c>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X7" s="28"/>
      <c r="CY7" s="28"/>
      <c r="CZ7" s="28"/>
      <c r="DA7" s="28"/>
      <c r="DB7" s="28"/>
      <c r="DC7" s="28"/>
      <c r="DD7" s="28"/>
      <c r="DE7" s="28"/>
    </row>
    <row r="8" spans="20:111" ht="21.75" customHeight="1">
      <c r="T8" s="81"/>
      <c r="U8" s="81"/>
      <c r="V8" s="81"/>
      <c r="W8" s="81"/>
      <c r="X8" s="81"/>
      <c r="Y8" s="81"/>
      <c r="Z8" s="81"/>
      <c r="AA8" s="121" t="s">
        <v>109</v>
      </c>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X8" s="28"/>
      <c r="CY8" s="28"/>
      <c r="CZ8" s="28"/>
      <c r="DA8" s="28"/>
      <c r="DB8" s="28"/>
      <c r="DC8" s="28"/>
      <c r="DD8" s="28"/>
      <c r="DE8" s="28"/>
    </row>
    <row r="9" spans="20:111" ht="21.75" customHeight="1">
      <c r="T9" s="442" t="s">
        <v>34</v>
      </c>
      <c r="U9" s="442"/>
      <c r="V9" s="82" t="s">
        <v>66</v>
      </c>
      <c r="W9" s="81"/>
      <c r="X9" s="81"/>
      <c r="Y9" s="81"/>
      <c r="Z9" s="81"/>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X9" s="28"/>
      <c r="CY9" s="28"/>
      <c r="CZ9" s="28"/>
      <c r="DA9" s="28"/>
      <c r="DB9" s="28"/>
      <c r="DC9" s="28"/>
      <c r="DD9" s="28"/>
      <c r="DE9" s="28"/>
    </row>
    <row r="10" spans="20:111" ht="21.75" customHeight="1">
      <c r="T10" s="442" t="s">
        <v>34</v>
      </c>
      <c r="U10" s="442"/>
      <c r="V10" s="32" t="s">
        <v>86</v>
      </c>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47"/>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X10" s="28"/>
      <c r="CY10" s="28"/>
      <c r="CZ10" s="28"/>
      <c r="DA10" s="28"/>
      <c r="DB10" s="28"/>
      <c r="DC10" s="28"/>
      <c r="DD10" s="28"/>
      <c r="DE10" s="28"/>
    </row>
    <row r="11" spans="20:111" ht="21.75" customHeight="1">
      <c r="T11" s="81"/>
      <c r="U11" s="81"/>
      <c r="V11" s="83" t="s">
        <v>87</v>
      </c>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47"/>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X11" s="28"/>
      <c r="CY11" s="28"/>
      <c r="CZ11" s="28"/>
      <c r="DA11" s="28"/>
      <c r="DB11" s="28"/>
      <c r="DC11" s="28"/>
      <c r="DD11" s="28"/>
      <c r="DE11" s="28"/>
    </row>
    <row r="12" spans="20:111" ht="21.75" customHeight="1">
      <c r="T12" s="19"/>
      <c r="U12" s="19"/>
      <c r="V12" s="33" t="s">
        <v>65</v>
      </c>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X12" s="28"/>
      <c r="CY12" s="28"/>
      <c r="CZ12" s="28"/>
      <c r="DA12" s="28"/>
      <c r="DB12" s="28"/>
      <c r="DC12" s="28"/>
      <c r="DD12" s="28"/>
      <c r="DE12" s="28"/>
    </row>
    <row r="13" spans="20:111" ht="21.75" customHeight="1">
      <c r="T13" s="81"/>
      <c r="U13" s="81"/>
      <c r="V13" s="33"/>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X13" s="28"/>
      <c r="CY13" s="28"/>
      <c r="CZ13" s="28"/>
      <c r="DA13" s="28"/>
      <c r="DB13" s="28"/>
      <c r="DC13" s="28"/>
      <c r="DD13" s="28"/>
      <c r="DE13" s="28"/>
    </row>
    <row r="14" spans="20:111" ht="9" customHeight="1">
      <c r="T14" s="447" t="s">
        <v>0</v>
      </c>
      <c r="U14" s="447"/>
      <c r="V14" s="447"/>
      <c r="W14" s="447"/>
      <c r="X14" s="447"/>
      <c r="Y14" s="447"/>
      <c r="BK14" s="347" t="s">
        <v>40</v>
      </c>
      <c r="BL14" s="347"/>
      <c r="BM14" s="347"/>
      <c r="BN14" s="347"/>
      <c r="BO14" s="347"/>
      <c r="BP14" s="347"/>
      <c r="BQ14" s="347"/>
      <c r="BR14" s="347"/>
      <c r="BS14" s="347"/>
      <c r="BT14" s="347"/>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122"/>
      <c r="CW14" s="122"/>
      <c r="CX14" s="21" t="s">
        <v>44</v>
      </c>
      <c r="CY14" s="21"/>
      <c r="CZ14" s="16" t="s">
        <v>100</v>
      </c>
      <c r="DA14" s="1"/>
      <c r="DB14" s="1"/>
    </row>
    <row r="15" spans="20:111" ht="9" customHeight="1">
      <c r="T15" s="447"/>
      <c r="U15" s="447"/>
      <c r="V15" s="447"/>
      <c r="W15" s="447"/>
      <c r="X15" s="447"/>
      <c r="Y15" s="447"/>
      <c r="BK15" s="347"/>
      <c r="BL15" s="347"/>
      <c r="BM15" s="347"/>
      <c r="BN15" s="347"/>
      <c r="BO15" s="347"/>
      <c r="BP15" s="347"/>
      <c r="BQ15" s="347"/>
      <c r="BR15" s="347"/>
      <c r="BS15" s="347"/>
      <c r="BT15" s="347"/>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122"/>
      <c r="CW15" s="122"/>
      <c r="CX15" s="123" t="s">
        <v>156</v>
      </c>
      <c r="CY15" s="124"/>
      <c r="CZ15" s="1" t="s">
        <v>69</v>
      </c>
      <c r="DA15" s="1" t="str">
        <f>AG29&amp;AM29&amp;AP29&amp;AR29&amp;AU29&amp;AW29&amp;AZ29</f>
        <v>年月日</v>
      </c>
      <c r="DB15" s="100" t="e">
        <f>VALUE(DA15)</f>
        <v>#VALUE!</v>
      </c>
    </row>
    <row r="16" spans="20:111" ht="9" customHeight="1">
      <c r="T16" s="342" t="s">
        <v>2</v>
      </c>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448"/>
      <c r="BI16" s="283" t="s">
        <v>3</v>
      </c>
      <c r="BJ16" s="244"/>
      <c r="BK16" s="244"/>
      <c r="BL16" s="244"/>
      <c r="BM16" s="244"/>
      <c r="BN16" s="339"/>
      <c r="BO16" s="244"/>
      <c r="BP16" s="244"/>
      <c r="BQ16" s="244"/>
      <c r="BR16" s="244"/>
      <c r="BS16" s="244"/>
      <c r="BT16" s="339"/>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28"/>
      <c r="CW16" s="28"/>
      <c r="CX16" s="123" t="s">
        <v>157</v>
      </c>
      <c r="CY16" s="124"/>
      <c r="CZ16" s="1" t="s">
        <v>101</v>
      </c>
      <c r="DA16" s="1" t="str">
        <f>BD94&amp;BG94&amp;BI94&amp;BK94&amp;BM94&amp;BO94&amp;BQ94</f>
        <v>令和年月日</v>
      </c>
      <c r="DB16" s="100" t="e">
        <f>VALUE(DA16)</f>
        <v>#VALUE!</v>
      </c>
    </row>
    <row r="17" spans="20:110" ht="9" customHeight="1">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448"/>
      <c r="BI17" s="340"/>
      <c r="BJ17" s="227"/>
      <c r="BK17" s="227"/>
      <c r="BL17" s="227"/>
      <c r="BM17" s="227"/>
      <c r="BN17" s="252"/>
      <c r="BO17" s="227"/>
      <c r="BP17" s="227"/>
      <c r="BQ17" s="227"/>
      <c r="BR17" s="227"/>
      <c r="BS17" s="227"/>
      <c r="BT17" s="252"/>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28"/>
      <c r="CW17" s="28"/>
      <c r="CX17" s="123" t="s">
        <v>158</v>
      </c>
      <c r="CY17" s="124"/>
      <c r="CZ17" s="1" t="s">
        <v>102</v>
      </c>
      <c r="DA17" s="1" t="e">
        <f>DATEDIF(DB15,DB16,"Y")</f>
        <v>#VALUE!</v>
      </c>
      <c r="DB17" s="1"/>
    </row>
    <row r="18" spans="20:110" ht="9" customHeight="1">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342"/>
      <c r="BA18" s="342"/>
      <c r="BB18" s="342"/>
      <c r="BC18" s="342"/>
      <c r="BD18" s="342"/>
      <c r="BE18" s="342"/>
      <c r="BF18" s="342"/>
      <c r="BG18" s="342"/>
      <c r="BH18" s="448"/>
      <c r="BI18" s="340"/>
      <c r="BJ18" s="227"/>
      <c r="BK18" s="227"/>
      <c r="BL18" s="227"/>
      <c r="BM18" s="227"/>
      <c r="BN18" s="252"/>
      <c r="BO18" s="227"/>
      <c r="BP18" s="227"/>
      <c r="BQ18" s="227"/>
      <c r="BR18" s="227"/>
      <c r="BS18" s="227"/>
      <c r="BT18" s="252"/>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28"/>
      <c r="CW18" s="28"/>
      <c r="CX18" s="123"/>
      <c r="CY18" s="496" t="s">
        <v>128</v>
      </c>
      <c r="CZ18" s="124" t="s">
        <v>105</v>
      </c>
      <c r="DA18" s="125" t="e">
        <f>DATEDIF(DB15,DA70,"Y")</f>
        <v>#VALUE!</v>
      </c>
    </row>
    <row r="19" spans="20:110" ht="9" customHeight="1" thickBot="1">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449"/>
      <c r="BI19" s="340"/>
      <c r="BJ19" s="227"/>
      <c r="BK19" s="227"/>
      <c r="BL19" s="227"/>
      <c r="BM19" s="227"/>
      <c r="BN19" s="252"/>
      <c r="BO19" s="227"/>
      <c r="BP19" s="227"/>
      <c r="BQ19" s="227"/>
      <c r="BR19" s="227"/>
      <c r="BS19" s="227"/>
      <c r="BT19" s="252"/>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28"/>
      <c r="CW19" s="28"/>
      <c r="CX19" s="102"/>
      <c r="CY19" s="496"/>
      <c r="CZ19" s="124" t="s">
        <v>106</v>
      </c>
      <c r="DA19" s="125" t="e">
        <f>DATEDIF(DB15,CZ73,"Y")</f>
        <v>#VALUE!</v>
      </c>
      <c r="DB19" s="28"/>
      <c r="DC19" s="28"/>
      <c r="DD19" s="28"/>
      <c r="DE19" s="28"/>
      <c r="DF19" s="28"/>
    </row>
    <row r="20" spans="20:110" ht="9" customHeight="1">
      <c r="T20" s="251" t="s">
        <v>4</v>
      </c>
      <c r="U20" s="227"/>
      <c r="V20" s="227"/>
      <c r="W20" s="227"/>
      <c r="X20" s="227"/>
      <c r="Y20" s="227"/>
      <c r="Z20" s="227"/>
      <c r="AA20" s="227"/>
      <c r="AB20" s="227"/>
      <c r="AC20" s="227"/>
      <c r="AD20" s="227"/>
      <c r="AE20" s="252"/>
      <c r="AF20" s="436"/>
      <c r="AG20" s="437"/>
      <c r="AH20" s="437"/>
      <c r="AI20" s="437"/>
      <c r="AJ20" s="437"/>
      <c r="AK20" s="437"/>
      <c r="AL20" s="437"/>
      <c r="AM20" s="437"/>
      <c r="AN20" s="437"/>
      <c r="AO20" s="437"/>
      <c r="AP20" s="437"/>
      <c r="AQ20" s="437"/>
      <c r="AR20" s="437"/>
      <c r="AS20" s="437"/>
      <c r="AT20" s="437"/>
      <c r="AU20" s="437"/>
      <c r="AV20" s="437"/>
      <c r="AW20" s="437"/>
      <c r="AX20" s="437"/>
      <c r="AY20" s="437"/>
      <c r="AZ20" s="437"/>
      <c r="BA20" s="437"/>
      <c r="BB20" s="437"/>
      <c r="BC20" s="437"/>
      <c r="BD20" s="437"/>
      <c r="BE20" s="437"/>
      <c r="BF20" s="437"/>
      <c r="BG20" s="437"/>
      <c r="BH20" s="437"/>
      <c r="BI20" s="431" t="s">
        <v>29</v>
      </c>
      <c r="BJ20" s="431"/>
      <c r="BK20" s="431"/>
      <c r="BL20" s="431"/>
      <c r="BM20" s="431"/>
      <c r="BN20" s="431"/>
      <c r="BO20" s="431"/>
      <c r="BP20" s="431"/>
      <c r="BQ20" s="431"/>
      <c r="BR20" s="431"/>
      <c r="BS20" s="431"/>
      <c r="BT20" s="432"/>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1"/>
      <c r="CW20" s="21"/>
      <c r="CX20" s="102"/>
      <c r="CY20" s="496" t="s">
        <v>129</v>
      </c>
      <c r="CZ20" s="124" t="s">
        <v>105</v>
      </c>
      <c r="DA20" s="125" t="e">
        <f>DATEDIF(DB15,DA139,"Y")</f>
        <v>#VALUE!</v>
      </c>
      <c r="DB20" s="28"/>
      <c r="DC20" s="28"/>
      <c r="DD20" s="28"/>
      <c r="DE20" s="28"/>
      <c r="DF20" s="28"/>
    </row>
    <row r="21" spans="20:110" ht="9" customHeight="1">
      <c r="T21" s="251"/>
      <c r="U21" s="227"/>
      <c r="V21" s="227"/>
      <c r="W21" s="227"/>
      <c r="X21" s="227"/>
      <c r="Y21" s="227"/>
      <c r="Z21" s="227"/>
      <c r="AA21" s="227"/>
      <c r="AB21" s="227"/>
      <c r="AC21" s="227"/>
      <c r="AD21" s="227"/>
      <c r="AE21" s="252"/>
      <c r="AF21" s="438"/>
      <c r="AG21" s="439"/>
      <c r="AH21" s="439"/>
      <c r="AI21" s="439"/>
      <c r="AJ21" s="439"/>
      <c r="AK21" s="439"/>
      <c r="AL21" s="439"/>
      <c r="AM21" s="439"/>
      <c r="AN21" s="439"/>
      <c r="AO21" s="439"/>
      <c r="AP21" s="439"/>
      <c r="AQ21" s="439"/>
      <c r="AR21" s="439"/>
      <c r="AS21" s="439"/>
      <c r="AT21" s="439"/>
      <c r="AU21" s="439"/>
      <c r="AV21" s="439"/>
      <c r="AW21" s="439"/>
      <c r="AX21" s="439"/>
      <c r="AY21" s="439"/>
      <c r="AZ21" s="439"/>
      <c r="BA21" s="439"/>
      <c r="BB21" s="439"/>
      <c r="BC21" s="439"/>
      <c r="BD21" s="439"/>
      <c r="BE21" s="439"/>
      <c r="BF21" s="439"/>
      <c r="BG21" s="439"/>
      <c r="BH21" s="439"/>
      <c r="BI21" s="353"/>
      <c r="BJ21" s="353"/>
      <c r="BK21" s="353"/>
      <c r="BL21" s="353"/>
      <c r="BM21" s="353"/>
      <c r="BN21" s="353"/>
      <c r="BO21" s="353"/>
      <c r="BP21" s="353"/>
      <c r="BQ21" s="353"/>
      <c r="BR21" s="353"/>
      <c r="BS21" s="353"/>
      <c r="BT21" s="43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1"/>
      <c r="CW21" s="21"/>
      <c r="CX21" s="102"/>
      <c r="CY21" s="496"/>
      <c r="CZ21" s="124" t="s">
        <v>106</v>
      </c>
      <c r="DA21" s="125" t="e">
        <f>DATEDIF(DB15,DA142,"Y")</f>
        <v>#VALUE!</v>
      </c>
    </row>
    <row r="22" spans="20:110" ht="9" customHeight="1">
      <c r="T22" s="358"/>
      <c r="U22" s="285"/>
      <c r="V22" s="285"/>
      <c r="W22" s="285"/>
      <c r="X22" s="285"/>
      <c r="Y22" s="285"/>
      <c r="Z22" s="285"/>
      <c r="AA22" s="285"/>
      <c r="AB22" s="285"/>
      <c r="AC22" s="285"/>
      <c r="AD22" s="285"/>
      <c r="AE22" s="341"/>
      <c r="AF22" s="440"/>
      <c r="AG22" s="441"/>
      <c r="AH22" s="441"/>
      <c r="AI22" s="441"/>
      <c r="AJ22" s="441"/>
      <c r="AK22" s="441"/>
      <c r="AL22" s="441"/>
      <c r="AM22" s="441"/>
      <c r="AN22" s="441"/>
      <c r="AO22" s="441"/>
      <c r="AP22" s="441"/>
      <c r="AQ22" s="441"/>
      <c r="AR22" s="441"/>
      <c r="AS22" s="441"/>
      <c r="AT22" s="441"/>
      <c r="AU22" s="441"/>
      <c r="AV22" s="441"/>
      <c r="AW22" s="441"/>
      <c r="AX22" s="441"/>
      <c r="AY22" s="441"/>
      <c r="AZ22" s="441"/>
      <c r="BA22" s="441"/>
      <c r="BB22" s="441"/>
      <c r="BC22" s="441"/>
      <c r="BD22" s="441"/>
      <c r="BE22" s="441"/>
      <c r="BF22" s="441"/>
      <c r="BG22" s="441"/>
      <c r="BH22" s="441"/>
      <c r="BI22" s="434"/>
      <c r="BJ22" s="434"/>
      <c r="BK22" s="434"/>
      <c r="BL22" s="434"/>
      <c r="BM22" s="434"/>
      <c r="BN22" s="434"/>
      <c r="BO22" s="434"/>
      <c r="BP22" s="434"/>
      <c r="BQ22" s="434"/>
      <c r="BR22" s="434"/>
      <c r="BS22" s="434"/>
      <c r="BT22" s="435"/>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1"/>
      <c r="CW22" s="21"/>
      <c r="CX22" s="102"/>
      <c r="CY22" s="126"/>
      <c r="CZ22" s="126"/>
      <c r="DA22" s="126"/>
    </row>
    <row r="23" spans="20:110" ht="9" customHeight="1">
      <c r="T23" s="287" t="s">
        <v>5</v>
      </c>
      <c r="U23" s="288"/>
      <c r="V23" s="288"/>
      <c r="W23" s="288"/>
      <c r="X23" s="288"/>
      <c r="Y23" s="288"/>
      <c r="Z23" s="288"/>
      <c r="AA23" s="288"/>
      <c r="AB23" s="288"/>
      <c r="AC23" s="288"/>
      <c r="AD23" s="288"/>
      <c r="AE23" s="289"/>
      <c r="AF23" s="450"/>
      <c r="AG23" s="451"/>
      <c r="AH23" s="451"/>
      <c r="AI23" s="451"/>
      <c r="AJ23" s="451"/>
      <c r="AK23" s="451"/>
      <c r="AL23" s="451"/>
      <c r="AM23" s="451"/>
      <c r="AN23" s="451"/>
      <c r="AO23" s="451"/>
      <c r="AP23" s="451"/>
      <c r="AQ23" s="451"/>
      <c r="AR23" s="451"/>
      <c r="AS23" s="451"/>
      <c r="AT23" s="451"/>
      <c r="AU23" s="451"/>
      <c r="AV23" s="451"/>
      <c r="AW23" s="451"/>
      <c r="AX23" s="451"/>
      <c r="AY23" s="451"/>
      <c r="AZ23" s="451"/>
      <c r="BA23" s="452"/>
      <c r="BB23" s="456" t="s">
        <v>75</v>
      </c>
      <c r="BC23" s="202"/>
      <c r="BD23" s="202"/>
      <c r="BE23" s="202"/>
      <c r="BF23" s="202"/>
      <c r="BG23" s="202"/>
      <c r="BH23" s="202"/>
      <c r="BI23" s="202"/>
      <c r="BJ23" s="202"/>
      <c r="BK23" s="202"/>
      <c r="BL23" s="202"/>
      <c r="BM23" s="202"/>
      <c r="BN23" s="202"/>
      <c r="BO23" s="202"/>
      <c r="BP23" s="202"/>
      <c r="BQ23" s="202"/>
      <c r="BR23" s="202"/>
      <c r="BS23" s="202"/>
      <c r="BT23" s="203"/>
      <c r="BU23" s="30"/>
      <c r="BV23" s="30"/>
      <c r="BX23" s="84"/>
      <c r="CX23" s="101" t="s">
        <v>45</v>
      </c>
    </row>
    <row r="24" spans="20:110" ht="9" customHeight="1">
      <c r="T24" s="290"/>
      <c r="U24" s="291"/>
      <c r="V24" s="291"/>
      <c r="W24" s="291"/>
      <c r="X24" s="291"/>
      <c r="Y24" s="291"/>
      <c r="Z24" s="291"/>
      <c r="AA24" s="291"/>
      <c r="AB24" s="291"/>
      <c r="AC24" s="291"/>
      <c r="AD24" s="291"/>
      <c r="AE24" s="292"/>
      <c r="AF24" s="453"/>
      <c r="AG24" s="454"/>
      <c r="AH24" s="454"/>
      <c r="AI24" s="454"/>
      <c r="AJ24" s="454"/>
      <c r="AK24" s="454"/>
      <c r="AL24" s="454"/>
      <c r="AM24" s="454"/>
      <c r="AN24" s="454"/>
      <c r="AO24" s="454"/>
      <c r="AP24" s="454"/>
      <c r="AQ24" s="454"/>
      <c r="AR24" s="454"/>
      <c r="AS24" s="454"/>
      <c r="AT24" s="454"/>
      <c r="AU24" s="454"/>
      <c r="AV24" s="454"/>
      <c r="AW24" s="454"/>
      <c r="AX24" s="454"/>
      <c r="AY24" s="454"/>
      <c r="AZ24" s="454"/>
      <c r="BA24" s="455"/>
      <c r="BB24" s="204"/>
      <c r="BC24" s="159"/>
      <c r="BD24" s="159"/>
      <c r="BE24" s="159"/>
      <c r="BF24" s="159"/>
      <c r="BG24" s="159"/>
      <c r="BH24" s="159"/>
      <c r="BI24" s="159"/>
      <c r="BJ24" s="159"/>
      <c r="BK24" s="159"/>
      <c r="BL24" s="159"/>
      <c r="BM24" s="159"/>
      <c r="BN24" s="159"/>
      <c r="BO24" s="159"/>
      <c r="BP24" s="159"/>
      <c r="BQ24" s="159"/>
      <c r="BR24" s="159"/>
      <c r="BS24" s="159"/>
      <c r="BT24" s="160"/>
      <c r="BU24" s="30"/>
      <c r="BV24" s="30"/>
      <c r="BX24" s="84"/>
      <c r="CX24" s="104" t="s">
        <v>25</v>
      </c>
    </row>
    <row r="25" spans="20:110" ht="9" customHeight="1">
      <c r="T25" s="248" t="s">
        <v>47</v>
      </c>
      <c r="U25" s="249"/>
      <c r="V25" s="249"/>
      <c r="W25" s="249"/>
      <c r="X25" s="249"/>
      <c r="Y25" s="249"/>
      <c r="Z25" s="249"/>
      <c r="AA25" s="249"/>
      <c r="AB25" s="249"/>
      <c r="AC25" s="249"/>
      <c r="AD25" s="249"/>
      <c r="AE25" s="250"/>
      <c r="AF25" s="464"/>
      <c r="AG25" s="465"/>
      <c r="AH25" s="465"/>
      <c r="AI25" s="465"/>
      <c r="AJ25" s="465"/>
      <c r="AK25" s="465"/>
      <c r="AL25" s="465"/>
      <c r="AM25" s="465"/>
      <c r="AN25" s="465"/>
      <c r="AO25" s="465"/>
      <c r="AP25" s="465"/>
      <c r="AQ25" s="465"/>
      <c r="AR25" s="465"/>
      <c r="AS25" s="465"/>
      <c r="AT25" s="465"/>
      <c r="AU25" s="465"/>
      <c r="AV25" s="465"/>
      <c r="AW25" s="465"/>
      <c r="AX25" s="465"/>
      <c r="AY25" s="465"/>
      <c r="AZ25" s="465"/>
      <c r="BA25" s="466"/>
      <c r="BB25" s="457"/>
      <c r="BC25" s="458"/>
      <c r="BD25" s="458"/>
      <c r="BE25" s="458"/>
      <c r="BF25" s="458"/>
      <c r="BG25" s="458"/>
      <c r="BH25" s="458"/>
      <c r="BI25" s="458"/>
      <c r="BJ25" s="458"/>
      <c r="BK25" s="458"/>
      <c r="BL25" s="458"/>
      <c r="BM25" s="458"/>
      <c r="BN25" s="458"/>
      <c r="BO25" s="458"/>
      <c r="BP25" s="458"/>
      <c r="BQ25" s="458"/>
      <c r="BR25" s="458"/>
      <c r="BS25" s="458"/>
      <c r="BT25" s="459"/>
      <c r="BU25" s="30"/>
      <c r="BV25" s="30"/>
      <c r="BX25" s="84"/>
      <c r="CX25" s="104" t="s">
        <v>26</v>
      </c>
    </row>
    <row r="26" spans="20:110" ht="9" customHeight="1">
      <c r="T26" s="251"/>
      <c r="U26" s="227"/>
      <c r="V26" s="227"/>
      <c r="W26" s="227"/>
      <c r="X26" s="227"/>
      <c r="Y26" s="227"/>
      <c r="Z26" s="227"/>
      <c r="AA26" s="227"/>
      <c r="AB26" s="227"/>
      <c r="AC26" s="227"/>
      <c r="AD26" s="227"/>
      <c r="AE26" s="252"/>
      <c r="AF26" s="467"/>
      <c r="AG26" s="468"/>
      <c r="AH26" s="468"/>
      <c r="AI26" s="468"/>
      <c r="AJ26" s="468"/>
      <c r="AK26" s="468"/>
      <c r="AL26" s="468"/>
      <c r="AM26" s="468"/>
      <c r="AN26" s="468"/>
      <c r="AO26" s="468"/>
      <c r="AP26" s="468"/>
      <c r="AQ26" s="468"/>
      <c r="AR26" s="468"/>
      <c r="AS26" s="468"/>
      <c r="AT26" s="468"/>
      <c r="AU26" s="468"/>
      <c r="AV26" s="468"/>
      <c r="AW26" s="468"/>
      <c r="AX26" s="468"/>
      <c r="AY26" s="468"/>
      <c r="AZ26" s="468"/>
      <c r="BA26" s="469"/>
      <c r="BB26" s="467"/>
      <c r="BC26" s="468"/>
      <c r="BD26" s="468"/>
      <c r="BE26" s="468"/>
      <c r="BF26" s="468"/>
      <c r="BG26" s="468"/>
      <c r="BH26" s="468"/>
      <c r="BI26" s="468"/>
      <c r="BJ26" s="468"/>
      <c r="BK26" s="468"/>
      <c r="BL26" s="468"/>
      <c r="BM26" s="468"/>
      <c r="BN26" s="468"/>
      <c r="BO26" s="468"/>
      <c r="BP26" s="468"/>
      <c r="BQ26" s="468"/>
      <c r="BR26" s="468"/>
      <c r="BS26" s="468"/>
      <c r="BT26" s="473"/>
      <c r="BU26" s="30"/>
      <c r="BV26" s="30"/>
      <c r="BX26" s="84"/>
      <c r="CX26" s="103"/>
    </row>
    <row r="27" spans="20:110" ht="9" customHeight="1">
      <c r="T27" s="251"/>
      <c r="U27" s="227"/>
      <c r="V27" s="227"/>
      <c r="W27" s="227"/>
      <c r="X27" s="227"/>
      <c r="Y27" s="227"/>
      <c r="Z27" s="227"/>
      <c r="AA27" s="227"/>
      <c r="AB27" s="227"/>
      <c r="AC27" s="227"/>
      <c r="AD27" s="227"/>
      <c r="AE27" s="252"/>
      <c r="AF27" s="467"/>
      <c r="AG27" s="468"/>
      <c r="AH27" s="468"/>
      <c r="AI27" s="468"/>
      <c r="AJ27" s="468"/>
      <c r="AK27" s="468"/>
      <c r="AL27" s="468"/>
      <c r="AM27" s="468"/>
      <c r="AN27" s="468"/>
      <c r="AO27" s="468"/>
      <c r="AP27" s="468"/>
      <c r="AQ27" s="468"/>
      <c r="AR27" s="468"/>
      <c r="AS27" s="468"/>
      <c r="AT27" s="468"/>
      <c r="AU27" s="468"/>
      <c r="AV27" s="468"/>
      <c r="AW27" s="468"/>
      <c r="AX27" s="468"/>
      <c r="AY27" s="468"/>
      <c r="AZ27" s="468"/>
      <c r="BA27" s="469"/>
      <c r="BB27" s="467"/>
      <c r="BC27" s="468"/>
      <c r="BD27" s="468"/>
      <c r="BE27" s="468"/>
      <c r="BF27" s="468"/>
      <c r="BG27" s="468"/>
      <c r="BH27" s="468"/>
      <c r="BI27" s="468"/>
      <c r="BJ27" s="468"/>
      <c r="BK27" s="468"/>
      <c r="BL27" s="468"/>
      <c r="BM27" s="468"/>
      <c r="BN27" s="468"/>
      <c r="BO27" s="468"/>
      <c r="BP27" s="468"/>
      <c r="BQ27" s="468"/>
      <c r="BR27" s="468"/>
      <c r="BS27" s="468"/>
      <c r="BT27" s="473"/>
      <c r="BU27" s="30"/>
      <c r="BV27" s="30"/>
      <c r="BX27" s="84"/>
      <c r="CX27" s="101" t="s">
        <v>62</v>
      </c>
    </row>
    <row r="28" spans="20:110" ht="9" customHeight="1">
      <c r="T28" s="358"/>
      <c r="U28" s="285"/>
      <c r="V28" s="285"/>
      <c r="W28" s="285"/>
      <c r="X28" s="285"/>
      <c r="Y28" s="285"/>
      <c r="Z28" s="285"/>
      <c r="AA28" s="285"/>
      <c r="AB28" s="285"/>
      <c r="AC28" s="285"/>
      <c r="AD28" s="285"/>
      <c r="AE28" s="341"/>
      <c r="AF28" s="470"/>
      <c r="AG28" s="471"/>
      <c r="AH28" s="471"/>
      <c r="AI28" s="471"/>
      <c r="AJ28" s="471"/>
      <c r="AK28" s="471"/>
      <c r="AL28" s="471"/>
      <c r="AM28" s="471"/>
      <c r="AN28" s="471"/>
      <c r="AO28" s="471"/>
      <c r="AP28" s="471"/>
      <c r="AQ28" s="471"/>
      <c r="AR28" s="471"/>
      <c r="AS28" s="471"/>
      <c r="AT28" s="471"/>
      <c r="AU28" s="471"/>
      <c r="AV28" s="471"/>
      <c r="AW28" s="471"/>
      <c r="AX28" s="471"/>
      <c r="AY28" s="471"/>
      <c r="AZ28" s="471"/>
      <c r="BA28" s="472"/>
      <c r="BB28" s="470"/>
      <c r="BC28" s="471"/>
      <c r="BD28" s="471"/>
      <c r="BE28" s="471"/>
      <c r="BF28" s="471"/>
      <c r="BG28" s="471"/>
      <c r="BH28" s="471"/>
      <c r="BI28" s="471"/>
      <c r="BJ28" s="471"/>
      <c r="BK28" s="471"/>
      <c r="BL28" s="471"/>
      <c r="BM28" s="471"/>
      <c r="BN28" s="471"/>
      <c r="BO28" s="471"/>
      <c r="BP28" s="471"/>
      <c r="BQ28" s="471"/>
      <c r="BR28" s="471"/>
      <c r="BS28" s="471"/>
      <c r="BT28" s="474"/>
      <c r="BU28" s="30"/>
      <c r="BV28" s="30"/>
      <c r="BX28" s="16"/>
      <c r="CX28" s="104" t="s">
        <v>30</v>
      </c>
    </row>
    <row r="29" spans="20:110" ht="9" customHeight="1">
      <c r="T29" s="287" t="s">
        <v>69</v>
      </c>
      <c r="U29" s="288"/>
      <c r="V29" s="288"/>
      <c r="W29" s="288"/>
      <c r="X29" s="288"/>
      <c r="Y29" s="288"/>
      <c r="Z29" s="288"/>
      <c r="AA29" s="288"/>
      <c r="AB29" s="288"/>
      <c r="AC29" s="288"/>
      <c r="AD29" s="288"/>
      <c r="AE29" s="289"/>
      <c r="AF29" s="36"/>
      <c r="AG29" s="421"/>
      <c r="AH29" s="421"/>
      <c r="AI29" s="421"/>
      <c r="AJ29" s="421"/>
      <c r="AK29" s="421"/>
      <c r="AL29" s="39"/>
      <c r="AM29" s="282"/>
      <c r="AN29" s="282"/>
      <c r="AO29" s="282"/>
      <c r="AP29" s="238" t="s">
        <v>17</v>
      </c>
      <c r="AQ29" s="238"/>
      <c r="AR29" s="282"/>
      <c r="AS29" s="282"/>
      <c r="AT29" s="282"/>
      <c r="AU29" s="238" t="s">
        <v>18</v>
      </c>
      <c r="AV29" s="238"/>
      <c r="AW29" s="282"/>
      <c r="AX29" s="282"/>
      <c r="AY29" s="282"/>
      <c r="AZ29" s="244" t="s">
        <v>19</v>
      </c>
      <c r="BA29" s="244"/>
      <c r="BB29" s="85"/>
      <c r="BC29" s="425" t="s">
        <v>71</v>
      </c>
      <c r="BD29" s="425"/>
      <c r="BE29" s="425"/>
      <c r="BF29" s="428" t="str">
        <f>IF(OR(AG29="",AM29="",AR29="",AW29="",BG94="",BK94="",BO94=""),"",DATEDIF(DB15,DB16,"Y"))</f>
        <v/>
      </c>
      <c r="BG29" s="428"/>
      <c r="BH29" s="428"/>
      <c r="BI29" s="428"/>
      <c r="BJ29" s="461" t="s">
        <v>72</v>
      </c>
      <c r="BK29" s="461"/>
      <c r="BL29" s="461"/>
      <c r="BM29" s="53"/>
      <c r="BN29" s="53"/>
      <c r="BO29" s="99"/>
      <c r="BP29" s="99"/>
      <c r="BQ29" s="53"/>
      <c r="BR29" s="53"/>
      <c r="BS29" s="30"/>
      <c r="BT29" s="80"/>
      <c r="BU29" s="30"/>
      <c r="BV29" s="30"/>
      <c r="BX29" s="16"/>
      <c r="CX29" s="103"/>
    </row>
    <row r="30" spans="20:110" ht="9" customHeight="1">
      <c r="T30" s="415"/>
      <c r="U30" s="416"/>
      <c r="V30" s="416"/>
      <c r="W30" s="416"/>
      <c r="X30" s="416"/>
      <c r="Y30" s="416"/>
      <c r="Z30" s="416"/>
      <c r="AA30" s="416"/>
      <c r="AB30" s="416"/>
      <c r="AC30" s="416"/>
      <c r="AD30" s="416"/>
      <c r="AE30" s="417"/>
      <c r="AF30" s="11"/>
      <c r="AG30" s="422"/>
      <c r="AH30" s="422"/>
      <c r="AI30" s="422"/>
      <c r="AJ30" s="422"/>
      <c r="AK30" s="422"/>
      <c r="AL30" s="37"/>
      <c r="AM30" s="174"/>
      <c r="AN30" s="174"/>
      <c r="AO30" s="174"/>
      <c r="AP30" s="239"/>
      <c r="AQ30" s="239"/>
      <c r="AR30" s="174"/>
      <c r="AS30" s="174"/>
      <c r="AT30" s="174"/>
      <c r="AU30" s="239"/>
      <c r="AV30" s="239"/>
      <c r="AW30" s="174"/>
      <c r="AX30" s="174"/>
      <c r="AY30" s="174"/>
      <c r="AZ30" s="227"/>
      <c r="BA30" s="227"/>
      <c r="BB30" s="86"/>
      <c r="BC30" s="426"/>
      <c r="BD30" s="426"/>
      <c r="BE30" s="426"/>
      <c r="BF30" s="429"/>
      <c r="BG30" s="429"/>
      <c r="BH30" s="429"/>
      <c r="BI30" s="429"/>
      <c r="BJ30" s="462"/>
      <c r="BK30" s="462"/>
      <c r="BL30" s="462"/>
      <c r="BM30" s="53"/>
      <c r="BN30" s="53"/>
      <c r="BO30" s="99"/>
      <c r="BP30" s="99"/>
      <c r="BQ30" s="53"/>
      <c r="BR30" s="53"/>
      <c r="BS30" s="30"/>
      <c r="BT30" s="80"/>
      <c r="BU30" s="30"/>
      <c r="BV30" s="30"/>
      <c r="BX30" s="16"/>
      <c r="CX30" s="101" t="s">
        <v>52</v>
      </c>
    </row>
    <row r="31" spans="20:110" ht="9" customHeight="1">
      <c r="T31" s="415"/>
      <c r="U31" s="416"/>
      <c r="V31" s="416"/>
      <c r="W31" s="416"/>
      <c r="X31" s="416"/>
      <c r="Y31" s="416"/>
      <c r="Z31" s="416"/>
      <c r="AA31" s="416"/>
      <c r="AB31" s="416"/>
      <c r="AC31" s="416"/>
      <c r="AD31" s="416"/>
      <c r="AE31" s="417"/>
      <c r="AF31" s="11"/>
      <c r="AG31" s="422"/>
      <c r="AH31" s="422"/>
      <c r="AI31" s="422"/>
      <c r="AJ31" s="422"/>
      <c r="AK31" s="422"/>
      <c r="AL31" s="37"/>
      <c r="AM31" s="174"/>
      <c r="AN31" s="174"/>
      <c r="AO31" s="174"/>
      <c r="AP31" s="239"/>
      <c r="AQ31" s="239"/>
      <c r="AR31" s="174"/>
      <c r="AS31" s="174"/>
      <c r="AT31" s="174"/>
      <c r="AU31" s="239"/>
      <c r="AV31" s="239"/>
      <c r="AW31" s="174"/>
      <c r="AX31" s="174"/>
      <c r="AY31" s="174"/>
      <c r="AZ31" s="227"/>
      <c r="BA31" s="227"/>
      <c r="BB31" s="86"/>
      <c r="BC31" s="426"/>
      <c r="BD31" s="426"/>
      <c r="BE31" s="426"/>
      <c r="BF31" s="429"/>
      <c r="BG31" s="429"/>
      <c r="BH31" s="429"/>
      <c r="BI31" s="429"/>
      <c r="BJ31" s="462"/>
      <c r="BK31" s="462"/>
      <c r="BL31" s="462"/>
      <c r="BM31" s="53"/>
      <c r="BN31" s="53"/>
      <c r="BO31" s="99"/>
      <c r="BP31" s="99"/>
      <c r="BQ31" s="53"/>
      <c r="BR31" s="53"/>
      <c r="BS31" s="30"/>
      <c r="BT31" s="80"/>
      <c r="BU31" s="30"/>
      <c r="BV31" s="30"/>
      <c r="BX31" s="16"/>
      <c r="CW31" s="497" t="s">
        <v>8</v>
      </c>
      <c r="CX31" s="104" t="s">
        <v>82</v>
      </c>
    </row>
    <row r="32" spans="20:110" ht="9" customHeight="1">
      <c r="T32" s="418"/>
      <c r="U32" s="419"/>
      <c r="V32" s="419"/>
      <c r="W32" s="419"/>
      <c r="X32" s="419"/>
      <c r="Y32" s="419"/>
      <c r="Z32" s="419"/>
      <c r="AA32" s="419"/>
      <c r="AB32" s="419"/>
      <c r="AC32" s="419"/>
      <c r="AD32" s="419"/>
      <c r="AE32" s="420"/>
      <c r="AF32" s="29"/>
      <c r="AG32" s="423"/>
      <c r="AH32" s="423"/>
      <c r="AI32" s="423"/>
      <c r="AJ32" s="423"/>
      <c r="AK32" s="423"/>
      <c r="AL32" s="38"/>
      <c r="AM32" s="175"/>
      <c r="AN32" s="175"/>
      <c r="AO32" s="175"/>
      <c r="AP32" s="424"/>
      <c r="AQ32" s="424"/>
      <c r="AR32" s="175"/>
      <c r="AS32" s="175"/>
      <c r="AT32" s="175"/>
      <c r="AU32" s="424"/>
      <c r="AV32" s="424"/>
      <c r="AW32" s="175"/>
      <c r="AX32" s="175"/>
      <c r="AY32" s="175"/>
      <c r="AZ32" s="285"/>
      <c r="BA32" s="285"/>
      <c r="BB32" s="87"/>
      <c r="BC32" s="427"/>
      <c r="BD32" s="427"/>
      <c r="BE32" s="427"/>
      <c r="BF32" s="430"/>
      <c r="BG32" s="430"/>
      <c r="BH32" s="430"/>
      <c r="BI32" s="430"/>
      <c r="BJ32" s="463"/>
      <c r="BK32" s="463"/>
      <c r="BL32" s="463"/>
      <c r="BM32" s="53"/>
      <c r="BN32" s="53"/>
      <c r="BO32" s="99"/>
      <c r="BP32" s="99"/>
      <c r="BQ32" s="53"/>
      <c r="BR32" s="53"/>
      <c r="BS32" s="30"/>
      <c r="BT32" s="80"/>
      <c r="BU32" s="30"/>
      <c r="BV32" s="30"/>
      <c r="BX32" s="16"/>
      <c r="CW32" s="497"/>
      <c r="CX32" s="104" t="s">
        <v>25</v>
      </c>
    </row>
    <row r="33" spans="20:102" ht="9" customHeight="1">
      <c r="T33" s="287" t="s">
        <v>46</v>
      </c>
      <c r="U33" s="288"/>
      <c r="V33" s="288"/>
      <c r="W33" s="288"/>
      <c r="X33" s="288"/>
      <c r="Y33" s="288"/>
      <c r="Z33" s="288"/>
      <c r="AA33" s="288"/>
      <c r="AB33" s="288"/>
      <c r="AC33" s="288"/>
      <c r="AD33" s="288"/>
      <c r="AE33" s="289"/>
      <c r="AF33" s="283" t="s">
        <v>7</v>
      </c>
      <c r="AG33" s="244"/>
      <c r="AH33" s="402"/>
      <c r="AI33" s="402"/>
      <c r="AJ33" s="402"/>
      <c r="AK33" s="402"/>
      <c r="AL33" s="402"/>
      <c r="AM33" s="402"/>
      <c r="AN33" s="402"/>
      <c r="AO33" s="402"/>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9"/>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28"/>
      <c r="CW33" s="498"/>
      <c r="CX33" s="127" t="s">
        <v>26</v>
      </c>
    </row>
    <row r="34" spans="20:102" ht="9" customHeight="1">
      <c r="T34" s="415"/>
      <c r="U34" s="416"/>
      <c r="V34" s="416"/>
      <c r="W34" s="416"/>
      <c r="X34" s="416"/>
      <c r="Y34" s="416"/>
      <c r="Z34" s="416"/>
      <c r="AA34" s="416"/>
      <c r="AB34" s="416"/>
      <c r="AC34" s="416"/>
      <c r="AD34" s="416"/>
      <c r="AE34" s="417"/>
      <c r="AF34" s="340"/>
      <c r="AG34" s="227"/>
      <c r="AH34" s="403"/>
      <c r="AI34" s="403"/>
      <c r="AJ34" s="403"/>
      <c r="AK34" s="403"/>
      <c r="AL34" s="403"/>
      <c r="AM34" s="403"/>
      <c r="AN34" s="403"/>
      <c r="AO34" s="403"/>
      <c r="BT34" s="3"/>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28"/>
      <c r="CW34" s="497" t="s">
        <v>9</v>
      </c>
      <c r="CX34" s="104" t="s">
        <v>82</v>
      </c>
    </row>
    <row r="35" spans="20:102" ht="9" customHeight="1">
      <c r="T35" s="415"/>
      <c r="U35" s="416"/>
      <c r="V35" s="416"/>
      <c r="W35" s="416"/>
      <c r="X35" s="416"/>
      <c r="Y35" s="416"/>
      <c r="Z35" s="416"/>
      <c r="AA35" s="416"/>
      <c r="AB35" s="416"/>
      <c r="AC35" s="416"/>
      <c r="AD35" s="416"/>
      <c r="AE35" s="417"/>
      <c r="AF35" s="34"/>
      <c r="AG35" s="24"/>
      <c r="AH35" s="403"/>
      <c r="AI35" s="403"/>
      <c r="AJ35" s="403"/>
      <c r="AK35" s="403"/>
      <c r="AL35" s="403"/>
      <c r="AM35" s="403"/>
      <c r="AN35" s="403"/>
      <c r="AO35" s="403"/>
      <c r="AP35" s="403"/>
      <c r="AQ35" s="403"/>
      <c r="AR35" s="403"/>
      <c r="AS35" s="403"/>
      <c r="AT35" s="403"/>
      <c r="AU35" s="403"/>
      <c r="AV35" s="403"/>
      <c r="AW35" s="403"/>
      <c r="AX35" s="403"/>
      <c r="AY35" s="403"/>
      <c r="AZ35" s="403"/>
      <c r="BA35" s="403"/>
      <c r="BB35" s="403"/>
      <c r="BC35" s="403"/>
      <c r="BD35" s="403"/>
      <c r="BE35" s="403"/>
      <c r="BF35" s="403"/>
      <c r="BG35" s="403"/>
      <c r="BH35" s="403"/>
      <c r="BI35" s="403"/>
      <c r="BJ35" s="403"/>
      <c r="BK35" s="403"/>
      <c r="BL35" s="403"/>
      <c r="BM35" s="403"/>
      <c r="BN35" s="403"/>
      <c r="BO35" s="403"/>
      <c r="BP35" s="403"/>
      <c r="BQ35" s="403"/>
      <c r="BR35" s="403"/>
      <c r="BS35" s="403"/>
      <c r="BT35" s="414"/>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28"/>
      <c r="CW35" s="497"/>
      <c r="CX35" s="104" t="s">
        <v>26</v>
      </c>
    </row>
    <row r="36" spans="20:102" ht="9" customHeight="1">
      <c r="T36" s="415"/>
      <c r="U36" s="416"/>
      <c r="V36" s="416"/>
      <c r="W36" s="416"/>
      <c r="X36" s="416"/>
      <c r="Y36" s="416"/>
      <c r="Z36" s="416"/>
      <c r="AA36" s="416"/>
      <c r="AB36" s="416"/>
      <c r="AC36" s="416"/>
      <c r="AD36" s="416"/>
      <c r="AE36" s="417"/>
      <c r="AF36" s="34"/>
      <c r="AG36" s="24"/>
      <c r="AH36" s="403"/>
      <c r="AI36" s="403"/>
      <c r="AJ36" s="403"/>
      <c r="AK36" s="403"/>
      <c r="AL36" s="403"/>
      <c r="AM36" s="403"/>
      <c r="AN36" s="403"/>
      <c r="AO36" s="403"/>
      <c r="AP36" s="403"/>
      <c r="AQ36" s="403"/>
      <c r="AR36" s="403"/>
      <c r="AS36" s="403"/>
      <c r="AT36" s="403"/>
      <c r="AU36" s="403"/>
      <c r="AV36" s="403"/>
      <c r="AW36" s="403"/>
      <c r="AX36" s="403"/>
      <c r="AY36" s="403"/>
      <c r="AZ36" s="403"/>
      <c r="BA36" s="403"/>
      <c r="BB36" s="403"/>
      <c r="BC36" s="403"/>
      <c r="BD36" s="403"/>
      <c r="BE36" s="403"/>
      <c r="BF36" s="403"/>
      <c r="BG36" s="403"/>
      <c r="BH36" s="403"/>
      <c r="BI36" s="403"/>
      <c r="BJ36" s="403"/>
      <c r="BK36" s="403"/>
      <c r="BL36" s="403"/>
      <c r="BM36" s="403"/>
      <c r="BN36" s="403"/>
      <c r="BO36" s="403"/>
      <c r="BP36" s="403"/>
      <c r="BQ36" s="403"/>
      <c r="BR36" s="403"/>
      <c r="BS36" s="403"/>
      <c r="BT36" s="414"/>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28"/>
      <c r="CW36" s="497"/>
      <c r="CX36" s="104" t="s">
        <v>20</v>
      </c>
    </row>
    <row r="37" spans="20:102" ht="9" customHeight="1">
      <c r="T37" s="415"/>
      <c r="U37" s="416"/>
      <c r="V37" s="416"/>
      <c r="W37" s="416"/>
      <c r="X37" s="416"/>
      <c r="Y37" s="416"/>
      <c r="Z37" s="416"/>
      <c r="AA37" s="416"/>
      <c r="AB37" s="416"/>
      <c r="AC37" s="416"/>
      <c r="AD37" s="416"/>
      <c r="AE37" s="417"/>
      <c r="AF37" s="481" t="s">
        <v>6</v>
      </c>
      <c r="AG37" s="249"/>
      <c r="AH37" s="249"/>
      <c r="AI37" s="249"/>
      <c r="AJ37" s="249"/>
      <c r="AK37" s="249"/>
      <c r="AL37" s="482"/>
      <c r="AM37" s="482"/>
      <c r="AN37" s="482"/>
      <c r="AO37" s="482"/>
      <c r="AP37" s="482"/>
      <c r="AQ37" s="482"/>
      <c r="AR37" s="482"/>
      <c r="AS37" s="482"/>
      <c r="AT37" s="482"/>
      <c r="AU37" s="482"/>
      <c r="AV37" s="482"/>
      <c r="AW37" s="482"/>
      <c r="AX37" s="482"/>
      <c r="AY37" s="482"/>
      <c r="AZ37" s="482"/>
      <c r="BA37" s="482"/>
      <c r="BB37" s="482"/>
      <c r="BC37" s="505" t="s">
        <v>59</v>
      </c>
      <c r="BD37" s="505"/>
      <c r="BE37" s="505"/>
      <c r="BF37" s="505"/>
      <c r="BG37" s="505"/>
      <c r="BH37" s="505"/>
      <c r="BI37" s="505"/>
      <c r="BJ37" s="505"/>
      <c r="BK37" s="505"/>
      <c r="BL37" s="505"/>
      <c r="BM37" s="505"/>
      <c r="BN37" s="505"/>
      <c r="BO37" s="505"/>
      <c r="BP37" s="505"/>
      <c r="BQ37" s="505"/>
      <c r="BR37" s="505"/>
      <c r="BS37" s="505"/>
      <c r="BT37" s="506"/>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28"/>
      <c r="CW37" s="28"/>
      <c r="CX37" s="103"/>
    </row>
    <row r="38" spans="20:102" ht="9" customHeight="1">
      <c r="T38" s="418"/>
      <c r="U38" s="419"/>
      <c r="V38" s="419"/>
      <c r="W38" s="419"/>
      <c r="X38" s="419"/>
      <c r="Y38" s="419"/>
      <c r="Z38" s="419"/>
      <c r="AA38" s="419"/>
      <c r="AB38" s="419"/>
      <c r="AC38" s="419"/>
      <c r="AD38" s="419"/>
      <c r="AE38" s="420"/>
      <c r="AF38" s="284"/>
      <c r="AG38" s="285"/>
      <c r="AH38" s="285"/>
      <c r="AI38" s="285"/>
      <c r="AJ38" s="285"/>
      <c r="AK38" s="285"/>
      <c r="AL38" s="400"/>
      <c r="AM38" s="400"/>
      <c r="AN38" s="400"/>
      <c r="AO38" s="400"/>
      <c r="AP38" s="400"/>
      <c r="AQ38" s="400"/>
      <c r="AR38" s="400"/>
      <c r="AS38" s="400"/>
      <c r="AT38" s="400"/>
      <c r="AU38" s="400"/>
      <c r="AV38" s="400"/>
      <c r="AW38" s="400"/>
      <c r="AX38" s="400"/>
      <c r="AY38" s="400"/>
      <c r="AZ38" s="400"/>
      <c r="BA38" s="400"/>
      <c r="BB38" s="400"/>
      <c r="BC38" s="507"/>
      <c r="BD38" s="507"/>
      <c r="BE38" s="507"/>
      <c r="BF38" s="507"/>
      <c r="BG38" s="507"/>
      <c r="BH38" s="507"/>
      <c r="BI38" s="507"/>
      <c r="BJ38" s="507"/>
      <c r="BK38" s="507"/>
      <c r="BL38" s="507"/>
      <c r="BM38" s="507"/>
      <c r="BN38" s="507"/>
      <c r="BO38" s="507"/>
      <c r="BP38" s="507"/>
      <c r="BQ38" s="507"/>
      <c r="BR38" s="507"/>
      <c r="BS38" s="507"/>
      <c r="BT38" s="508"/>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28"/>
      <c r="CW38" s="28"/>
    </row>
    <row r="39" spans="20:102" ht="9" customHeight="1">
      <c r="T39" s="377" t="s">
        <v>57</v>
      </c>
      <c r="U39" s="378"/>
      <c r="V39" s="383" t="s">
        <v>48</v>
      </c>
      <c r="W39" s="384"/>
      <c r="X39" s="384"/>
      <c r="Y39" s="384"/>
      <c r="Z39" s="384"/>
      <c r="AA39" s="384"/>
      <c r="AB39" s="384"/>
      <c r="AC39" s="384"/>
      <c r="AD39" s="384"/>
      <c r="AE39" s="385"/>
      <c r="AF39" s="392"/>
      <c r="AG39" s="393"/>
      <c r="AH39" s="393"/>
      <c r="AI39" s="393"/>
      <c r="AJ39" s="393"/>
      <c r="AK39" s="393"/>
      <c r="AL39" s="393"/>
      <c r="AM39" s="393"/>
      <c r="AN39" s="393"/>
      <c r="AO39" s="393"/>
      <c r="AP39" s="393"/>
      <c r="AQ39" s="393"/>
      <c r="AR39" s="393"/>
      <c r="AS39" s="393"/>
      <c r="AT39" s="393"/>
      <c r="AU39" s="393"/>
      <c r="AV39" s="393"/>
      <c r="AW39" s="393"/>
      <c r="AX39" s="393"/>
      <c r="AY39" s="393"/>
      <c r="AZ39" s="393"/>
      <c r="BA39" s="394"/>
      <c r="BB39" s="283" t="s">
        <v>6</v>
      </c>
      <c r="BC39" s="244"/>
      <c r="BD39" s="244"/>
      <c r="BE39" s="244"/>
      <c r="BF39" s="339"/>
      <c r="BG39" s="224"/>
      <c r="BH39" s="207"/>
      <c r="BI39" s="207"/>
      <c r="BJ39" s="207"/>
      <c r="BK39" s="207"/>
      <c r="BL39" s="207"/>
      <c r="BM39" s="207"/>
      <c r="BN39" s="207"/>
      <c r="BO39" s="207"/>
      <c r="BP39" s="207"/>
      <c r="BQ39" s="207"/>
      <c r="BR39" s="207"/>
      <c r="BS39" s="207"/>
      <c r="BT39" s="398"/>
    </row>
    <row r="40" spans="20:102" ht="9" customHeight="1">
      <c r="T40" s="379"/>
      <c r="U40" s="380"/>
      <c r="V40" s="386"/>
      <c r="W40" s="387"/>
      <c r="X40" s="387"/>
      <c r="Y40" s="387"/>
      <c r="Z40" s="387"/>
      <c r="AA40" s="387"/>
      <c r="AB40" s="387"/>
      <c r="AC40" s="387"/>
      <c r="AD40" s="387"/>
      <c r="AE40" s="388"/>
      <c r="AF40" s="392"/>
      <c r="AG40" s="393"/>
      <c r="AH40" s="393"/>
      <c r="AI40" s="393"/>
      <c r="AJ40" s="393"/>
      <c r="AK40" s="393"/>
      <c r="AL40" s="393"/>
      <c r="AM40" s="393"/>
      <c r="AN40" s="393"/>
      <c r="AO40" s="393"/>
      <c r="AP40" s="393"/>
      <c r="AQ40" s="393"/>
      <c r="AR40" s="393"/>
      <c r="AS40" s="393"/>
      <c r="AT40" s="393"/>
      <c r="AU40" s="393"/>
      <c r="AV40" s="393"/>
      <c r="AW40" s="393"/>
      <c r="AX40" s="393"/>
      <c r="AY40" s="393"/>
      <c r="AZ40" s="393"/>
      <c r="BA40" s="394"/>
      <c r="BB40" s="340"/>
      <c r="BC40" s="227"/>
      <c r="BD40" s="227"/>
      <c r="BE40" s="227"/>
      <c r="BF40" s="252"/>
      <c r="BG40" s="224"/>
      <c r="BH40" s="207"/>
      <c r="BI40" s="207"/>
      <c r="BJ40" s="207"/>
      <c r="BK40" s="207"/>
      <c r="BL40" s="207"/>
      <c r="BM40" s="207"/>
      <c r="BN40" s="207"/>
      <c r="BO40" s="207"/>
      <c r="BP40" s="207"/>
      <c r="BQ40" s="207"/>
      <c r="BR40" s="207"/>
      <c r="BS40" s="207"/>
      <c r="BT40" s="398"/>
    </row>
    <row r="41" spans="20:102" ht="9" customHeight="1">
      <c r="T41" s="379"/>
      <c r="U41" s="380"/>
      <c r="V41" s="389"/>
      <c r="W41" s="390"/>
      <c r="X41" s="390"/>
      <c r="Y41" s="390"/>
      <c r="Z41" s="390"/>
      <c r="AA41" s="390"/>
      <c r="AB41" s="390"/>
      <c r="AC41" s="390"/>
      <c r="AD41" s="390"/>
      <c r="AE41" s="391"/>
      <c r="AF41" s="395"/>
      <c r="AG41" s="396"/>
      <c r="AH41" s="396"/>
      <c r="AI41" s="396"/>
      <c r="AJ41" s="396"/>
      <c r="AK41" s="396"/>
      <c r="AL41" s="396"/>
      <c r="AM41" s="396"/>
      <c r="AN41" s="396"/>
      <c r="AO41" s="396"/>
      <c r="AP41" s="396"/>
      <c r="AQ41" s="396"/>
      <c r="AR41" s="396"/>
      <c r="AS41" s="396"/>
      <c r="AT41" s="396"/>
      <c r="AU41" s="396"/>
      <c r="AV41" s="396"/>
      <c r="AW41" s="396"/>
      <c r="AX41" s="396"/>
      <c r="AY41" s="396"/>
      <c r="AZ41" s="396"/>
      <c r="BA41" s="397"/>
      <c r="BB41" s="284"/>
      <c r="BC41" s="285"/>
      <c r="BD41" s="285"/>
      <c r="BE41" s="285"/>
      <c r="BF41" s="341"/>
      <c r="BG41" s="399"/>
      <c r="BH41" s="400"/>
      <c r="BI41" s="400"/>
      <c r="BJ41" s="400"/>
      <c r="BK41" s="400"/>
      <c r="BL41" s="400"/>
      <c r="BM41" s="400"/>
      <c r="BN41" s="400"/>
      <c r="BO41" s="400"/>
      <c r="BP41" s="400"/>
      <c r="BQ41" s="400"/>
      <c r="BR41" s="400"/>
      <c r="BS41" s="400"/>
      <c r="BT41" s="401"/>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128"/>
      <c r="CW41" s="128"/>
    </row>
    <row r="42" spans="20:102" ht="9" customHeight="1">
      <c r="T42" s="379"/>
      <c r="U42" s="380"/>
      <c r="V42" s="383" t="s">
        <v>49</v>
      </c>
      <c r="W42" s="384"/>
      <c r="X42" s="384"/>
      <c r="Y42" s="384"/>
      <c r="Z42" s="384"/>
      <c r="AA42" s="384"/>
      <c r="AB42" s="384"/>
      <c r="AC42" s="384"/>
      <c r="AD42" s="384"/>
      <c r="AE42" s="385"/>
      <c r="AF42" s="244" t="s">
        <v>7</v>
      </c>
      <c r="AG42" s="244"/>
      <c r="AH42" s="402"/>
      <c r="AI42" s="402"/>
      <c r="AJ42" s="402"/>
      <c r="AK42" s="402"/>
      <c r="AL42" s="402"/>
      <c r="AM42" s="402"/>
      <c r="AN42" s="402"/>
      <c r="AO42" s="402"/>
      <c r="AP42" s="8"/>
      <c r="AQ42" s="8"/>
      <c r="AR42" s="8"/>
      <c r="AS42" s="8"/>
      <c r="AT42" s="8"/>
      <c r="AU42" s="8"/>
      <c r="AV42" s="8"/>
      <c r="AW42" s="8"/>
      <c r="AX42" s="8"/>
      <c r="AY42" s="8"/>
      <c r="AZ42" s="8"/>
      <c r="BA42" s="8"/>
      <c r="BB42" s="8"/>
      <c r="BC42" s="8"/>
      <c r="BD42" s="8"/>
      <c r="BE42" s="8"/>
      <c r="BF42" s="12"/>
      <c r="BG42" s="404" t="s">
        <v>50</v>
      </c>
      <c r="BH42" s="405"/>
      <c r="BI42" s="405"/>
      <c r="BJ42" s="405"/>
      <c r="BK42" s="405"/>
      <c r="BL42" s="405"/>
      <c r="BM42" s="405"/>
      <c r="BN42" s="405"/>
      <c r="BO42" s="405"/>
      <c r="BP42" s="405"/>
      <c r="BQ42" s="405"/>
      <c r="BR42" s="405"/>
      <c r="BS42" s="405"/>
      <c r="BT42" s="406"/>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128"/>
      <c r="CW42" s="128"/>
    </row>
    <row r="43" spans="20:102" ht="9" customHeight="1">
      <c r="T43" s="379"/>
      <c r="U43" s="380"/>
      <c r="V43" s="386"/>
      <c r="W43" s="387"/>
      <c r="X43" s="387"/>
      <c r="Y43" s="387"/>
      <c r="Z43" s="387"/>
      <c r="AA43" s="387"/>
      <c r="AB43" s="387"/>
      <c r="AC43" s="387"/>
      <c r="AD43" s="387"/>
      <c r="AE43" s="388"/>
      <c r="AF43" s="227"/>
      <c r="AG43" s="227"/>
      <c r="AH43" s="403"/>
      <c r="AI43" s="403"/>
      <c r="AJ43" s="403"/>
      <c r="AK43" s="403"/>
      <c r="AL43" s="403"/>
      <c r="AM43" s="403"/>
      <c r="AN43" s="403"/>
      <c r="AO43" s="403"/>
      <c r="BF43" s="10"/>
      <c r="BG43" s="407"/>
      <c r="BH43" s="408"/>
      <c r="BI43" s="408"/>
      <c r="BJ43" s="408"/>
      <c r="BK43" s="408"/>
      <c r="BL43" s="408"/>
      <c r="BM43" s="408"/>
      <c r="BN43" s="408"/>
      <c r="BO43" s="408"/>
      <c r="BP43" s="408"/>
      <c r="BQ43" s="408"/>
      <c r="BR43" s="408"/>
      <c r="BS43" s="408"/>
      <c r="BT43" s="409"/>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22"/>
      <c r="CW43" s="22"/>
    </row>
    <row r="44" spans="20:102" ht="9" customHeight="1">
      <c r="T44" s="379"/>
      <c r="U44" s="380"/>
      <c r="V44" s="386"/>
      <c r="W44" s="387"/>
      <c r="X44" s="387"/>
      <c r="Y44" s="387"/>
      <c r="Z44" s="387"/>
      <c r="AA44" s="387"/>
      <c r="AB44" s="387"/>
      <c r="AC44" s="387"/>
      <c r="AD44" s="387"/>
      <c r="AE44" s="388"/>
      <c r="AF44" s="34"/>
      <c r="AG44" s="24"/>
      <c r="AH44" s="410"/>
      <c r="AI44" s="410"/>
      <c r="AJ44" s="410"/>
      <c r="AK44" s="410"/>
      <c r="AL44" s="410"/>
      <c r="AM44" s="410"/>
      <c r="AN44" s="410"/>
      <c r="AO44" s="410"/>
      <c r="AP44" s="410"/>
      <c r="AQ44" s="410"/>
      <c r="AR44" s="410"/>
      <c r="AS44" s="410"/>
      <c r="AT44" s="410"/>
      <c r="AU44" s="410"/>
      <c r="AV44" s="410"/>
      <c r="AW44" s="410"/>
      <c r="AX44" s="410"/>
      <c r="AY44" s="410"/>
      <c r="AZ44" s="410"/>
      <c r="BA44" s="410"/>
      <c r="BB44" s="410"/>
      <c r="BC44" s="410"/>
      <c r="BD44" s="410"/>
      <c r="BE44" s="410"/>
      <c r="BF44" s="411"/>
      <c r="BG44" s="42"/>
      <c r="BH44" s="373"/>
      <c r="BI44" s="374"/>
      <c r="BJ44" s="239" t="s">
        <v>27</v>
      </c>
      <c r="BK44" s="239"/>
      <c r="BL44" s="239"/>
      <c r="BM44" s="239" t="s">
        <v>31</v>
      </c>
      <c r="BN44" s="373"/>
      <c r="BO44" s="374"/>
      <c r="BP44" s="239" t="s">
        <v>28</v>
      </c>
      <c r="BQ44" s="239"/>
      <c r="BR44" s="239"/>
      <c r="BS44" s="239"/>
      <c r="BT44" s="49"/>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22"/>
      <c r="CW44" s="22"/>
    </row>
    <row r="45" spans="20:102" ht="9" customHeight="1">
      <c r="T45" s="379"/>
      <c r="U45" s="380"/>
      <c r="V45" s="386"/>
      <c r="W45" s="387"/>
      <c r="X45" s="387"/>
      <c r="Y45" s="387"/>
      <c r="Z45" s="387"/>
      <c r="AA45" s="387"/>
      <c r="AB45" s="387"/>
      <c r="AC45" s="387"/>
      <c r="AD45" s="387"/>
      <c r="AE45" s="388"/>
      <c r="AF45" s="34"/>
      <c r="AG45" s="24"/>
      <c r="AH45" s="410"/>
      <c r="AI45" s="410"/>
      <c r="AJ45" s="410"/>
      <c r="AK45" s="410"/>
      <c r="AL45" s="410"/>
      <c r="AM45" s="410"/>
      <c r="AN45" s="410"/>
      <c r="AO45" s="410"/>
      <c r="AP45" s="410"/>
      <c r="AQ45" s="410"/>
      <c r="AR45" s="410"/>
      <c r="AS45" s="410"/>
      <c r="AT45" s="410"/>
      <c r="AU45" s="410"/>
      <c r="AV45" s="410"/>
      <c r="AW45" s="410"/>
      <c r="AX45" s="410"/>
      <c r="AY45" s="410"/>
      <c r="AZ45" s="410"/>
      <c r="BA45" s="410"/>
      <c r="BB45" s="410"/>
      <c r="BC45" s="410"/>
      <c r="BD45" s="410"/>
      <c r="BE45" s="410"/>
      <c r="BF45" s="411"/>
      <c r="BG45" s="42"/>
      <c r="BH45" s="375"/>
      <c r="BI45" s="376"/>
      <c r="BJ45" s="239"/>
      <c r="BK45" s="239"/>
      <c r="BL45" s="239"/>
      <c r="BM45" s="239"/>
      <c r="BN45" s="375"/>
      <c r="BO45" s="376"/>
      <c r="BP45" s="239"/>
      <c r="BQ45" s="239"/>
      <c r="BR45" s="239"/>
      <c r="BS45" s="239"/>
      <c r="BT45" s="49"/>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22"/>
      <c r="CW45" s="22"/>
    </row>
    <row r="46" spans="20:102" ht="9" customHeight="1">
      <c r="T46" s="381"/>
      <c r="U46" s="382"/>
      <c r="V46" s="389"/>
      <c r="W46" s="390"/>
      <c r="X46" s="390"/>
      <c r="Y46" s="390"/>
      <c r="Z46" s="390"/>
      <c r="AA46" s="390"/>
      <c r="AB46" s="390"/>
      <c r="AC46" s="390"/>
      <c r="AD46" s="390"/>
      <c r="AE46" s="391"/>
      <c r="AF46" s="40"/>
      <c r="AG46" s="41"/>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3"/>
      <c r="BG46" s="43"/>
      <c r="BH46" s="44"/>
      <c r="BI46" s="44"/>
      <c r="BJ46" s="45"/>
      <c r="BK46" s="45"/>
      <c r="BL46" s="45"/>
      <c r="BM46" s="45"/>
      <c r="BN46" s="38"/>
      <c r="BO46" s="38"/>
      <c r="BP46" s="38"/>
      <c r="BQ46" s="46"/>
      <c r="BR46" s="46"/>
      <c r="BS46" s="46"/>
      <c r="BT46" s="50"/>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22"/>
      <c r="CW46" s="22"/>
    </row>
    <row r="47" spans="20:102" ht="9" customHeight="1">
      <c r="T47" s="361" t="s">
        <v>64</v>
      </c>
      <c r="U47" s="362"/>
      <c r="V47" s="362"/>
      <c r="W47" s="362"/>
      <c r="X47" s="362"/>
      <c r="Y47" s="362"/>
      <c r="Z47" s="362"/>
      <c r="AA47" s="362"/>
      <c r="AB47" s="362"/>
      <c r="AC47" s="362"/>
      <c r="AD47" s="362"/>
      <c r="AE47" s="363"/>
      <c r="AF47" s="370" t="s">
        <v>63</v>
      </c>
      <c r="AG47" s="371"/>
      <c r="AH47" s="371"/>
      <c r="AI47" s="371"/>
      <c r="AJ47" s="371"/>
      <c r="AK47" s="371"/>
      <c r="AL47" s="371"/>
      <c r="AM47" s="371"/>
      <c r="AN47" s="371"/>
      <c r="AO47" s="371"/>
      <c r="AP47" s="371"/>
      <c r="AQ47" s="371"/>
      <c r="AR47" s="371"/>
      <c r="AS47" s="371"/>
      <c r="AT47" s="371"/>
      <c r="AU47" s="371"/>
      <c r="AV47" s="371"/>
      <c r="AW47" s="371"/>
      <c r="AX47" s="371"/>
      <c r="AY47" s="371"/>
      <c r="AZ47" s="371"/>
      <c r="BA47" s="371"/>
      <c r="BB47" s="371"/>
      <c r="BC47" s="371"/>
      <c r="BD47" s="371"/>
      <c r="BE47" s="371"/>
      <c r="BF47" s="371"/>
      <c r="BG47" s="371"/>
      <c r="BH47" s="371"/>
      <c r="BI47" s="371"/>
      <c r="BJ47" s="371"/>
      <c r="BK47" s="371"/>
      <c r="BL47" s="371"/>
      <c r="BM47" s="371"/>
      <c r="BN47" s="371"/>
      <c r="BO47" s="371"/>
      <c r="BP47" s="371"/>
      <c r="BQ47" s="371"/>
      <c r="BR47" s="371"/>
      <c r="BS47" s="371"/>
      <c r="BT47" s="372"/>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22"/>
      <c r="CW47" s="22"/>
    </row>
    <row r="48" spans="20:102" ht="9" customHeight="1">
      <c r="T48" s="364"/>
      <c r="U48" s="365"/>
      <c r="V48" s="365"/>
      <c r="W48" s="365"/>
      <c r="X48" s="365"/>
      <c r="Y48" s="365"/>
      <c r="Z48" s="365"/>
      <c r="AA48" s="365"/>
      <c r="AB48" s="365"/>
      <c r="AC48" s="365"/>
      <c r="AD48" s="365"/>
      <c r="AE48" s="366"/>
      <c r="AF48" s="326"/>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7"/>
      <c r="BR48" s="327"/>
      <c r="BS48" s="327"/>
      <c r="BT48" s="328"/>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22"/>
      <c r="CW48" s="22"/>
    </row>
    <row r="49" spans="20:110" ht="9" customHeight="1">
      <c r="T49" s="364"/>
      <c r="U49" s="365"/>
      <c r="V49" s="365"/>
      <c r="W49" s="365"/>
      <c r="X49" s="365"/>
      <c r="Y49" s="365"/>
      <c r="Z49" s="365"/>
      <c r="AA49" s="365"/>
      <c r="AB49" s="365"/>
      <c r="AC49" s="365"/>
      <c r="AD49" s="365"/>
      <c r="AE49" s="366"/>
      <c r="AF49" s="11"/>
      <c r="AG49" s="373"/>
      <c r="AH49" s="374"/>
      <c r="AI49" s="227" t="s">
        <v>51</v>
      </c>
      <c r="AJ49" s="227"/>
      <c r="AK49" s="353" t="s">
        <v>58</v>
      </c>
      <c r="AL49" s="403"/>
      <c r="AM49" s="403"/>
      <c r="AN49" s="403"/>
      <c r="AO49" s="403"/>
      <c r="AP49" s="403"/>
      <c r="AQ49" s="403"/>
      <c r="AR49" s="403"/>
      <c r="AS49" s="403"/>
      <c r="AT49" s="403"/>
      <c r="AU49" s="403"/>
      <c r="AV49" s="403"/>
      <c r="AW49" s="403"/>
      <c r="AX49" s="403"/>
      <c r="AY49" s="403"/>
      <c r="AZ49" s="403"/>
      <c r="BA49" s="403"/>
      <c r="BB49" s="403"/>
      <c r="BC49" s="403"/>
      <c r="BD49" s="403"/>
      <c r="BE49" s="403"/>
      <c r="BF49" s="403"/>
      <c r="BG49" s="403"/>
      <c r="BH49" s="403"/>
      <c r="BI49" s="403"/>
      <c r="BJ49" s="403"/>
      <c r="BK49" s="403"/>
      <c r="BL49" s="403"/>
      <c r="BM49" s="403"/>
      <c r="BN49" s="403"/>
      <c r="BO49" s="403"/>
      <c r="BP49" s="403"/>
      <c r="BQ49" s="403"/>
      <c r="BR49" s="403"/>
      <c r="BS49" s="403"/>
      <c r="BT49" s="414"/>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22"/>
      <c r="CW49" s="22"/>
    </row>
    <row r="50" spans="20:110" ht="9" customHeight="1">
      <c r="T50" s="364"/>
      <c r="U50" s="365"/>
      <c r="V50" s="365"/>
      <c r="W50" s="365"/>
      <c r="X50" s="365"/>
      <c r="Y50" s="365"/>
      <c r="Z50" s="365"/>
      <c r="AA50" s="365"/>
      <c r="AB50" s="365"/>
      <c r="AC50" s="365"/>
      <c r="AD50" s="365"/>
      <c r="AE50" s="366"/>
      <c r="AF50" s="11"/>
      <c r="AG50" s="375"/>
      <c r="AH50" s="376"/>
      <c r="AI50" s="227"/>
      <c r="AJ50" s="227"/>
      <c r="AK50" s="353"/>
      <c r="AL50" s="403"/>
      <c r="AM50" s="403"/>
      <c r="AN50" s="403"/>
      <c r="AO50" s="403"/>
      <c r="AP50" s="403"/>
      <c r="AQ50" s="403"/>
      <c r="AR50" s="403"/>
      <c r="AS50" s="403"/>
      <c r="AT50" s="403"/>
      <c r="AU50" s="403"/>
      <c r="AV50" s="403"/>
      <c r="AW50" s="403"/>
      <c r="AX50" s="403"/>
      <c r="AY50" s="403"/>
      <c r="AZ50" s="403"/>
      <c r="BA50" s="403"/>
      <c r="BB50" s="403"/>
      <c r="BC50" s="403"/>
      <c r="BD50" s="403"/>
      <c r="BE50" s="403"/>
      <c r="BF50" s="403"/>
      <c r="BG50" s="403"/>
      <c r="BH50" s="403"/>
      <c r="BI50" s="403"/>
      <c r="BJ50" s="403"/>
      <c r="BK50" s="403"/>
      <c r="BL50" s="403"/>
      <c r="BM50" s="403"/>
      <c r="BN50" s="403"/>
      <c r="BO50" s="403"/>
      <c r="BP50" s="403"/>
      <c r="BQ50" s="403"/>
      <c r="BR50" s="403"/>
      <c r="BS50" s="403"/>
      <c r="BT50" s="414"/>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28"/>
      <c r="CW50" s="28"/>
    </row>
    <row r="51" spans="20:110" ht="9" customHeight="1">
      <c r="T51" s="367"/>
      <c r="U51" s="368"/>
      <c r="V51" s="368"/>
      <c r="W51" s="368"/>
      <c r="X51" s="368"/>
      <c r="Y51" s="368"/>
      <c r="Z51" s="368"/>
      <c r="AA51" s="368"/>
      <c r="AB51" s="368"/>
      <c r="AC51" s="368"/>
      <c r="AD51" s="368"/>
      <c r="AE51" s="369"/>
      <c r="AF51" s="58"/>
      <c r="AG51" s="59"/>
      <c r="AH51" s="59"/>
      <c r="AI51" s="7"/>
      <c r="AJ51" s="7"/>
      <c r="AK51" s="7"/>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7"/>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28"/>
      <c r="CW51" s="28"/>
    </row>
    <row r="52" spans="20:110" ht="9" customHeight="1">
      <c r="T52" s="475" t="s">
        <v>16</v>
      </c>
      <c r="U52" s="476"/>
      <c r="V52" s="476"/>
      <c r="W52" s="476"/>
      <c r="X52" s="476"/>
      <c r="Y52" s="476"/>
      <c r="Z52" s="476"/>
      <c r="AA52" s="476"/>
      <c r="AB52" s="476"/>
      <c r="AC52" s="476"/>
      <c r="AD52" s="476"/>
      <c r="AE52" s="477"/>
      <c r="AF52" s="499" t="s">
        <v>84</v>
      </c>
      <c r="AG52" s="500"/>
      <c r="AH52" s="500"/>
      <c r="AI52" s="500"/>
      <c r="AJ52" s="500"/>
      <c r="AK52" s="500"/>
      <c r="AL52" s="500"/>
      <c r="AM52" s="500"/>
      <c r="AN52" s="500"/>
      <c r="AO52" s="500"/>
      <c r="AP52" s="500"/>
      <c r="AQ52" s="500"/>
      <c r="AR52" s="500"/>
      <c r="AS52" s="500"/>
      <c r="AT52" s="500"/>
      <c r="AU52" s="500"/>
      <c r="AV52" s="500"/>
      <c r="AW52" s="500"/>
      <c r="AX52" s="500"/>
      <c r="AY52" s="500"/>
      <c r="AZ52" s="500"/>
      <c r="BA52" s="500"/>
      <c r="BB52" s="500"/>
      <c r="BC52" s="500"/>
      <c r="BD52" s="500"/>
      <c r="BE52" s="500"/>
      <c r="BF52" s="500"/>
      <c r="BG52" s="500"/>
      <c r="BH52" s="500"/>
      <c r="BI52" s="500"/>
      <c r="BJ52" s="500"/>
      <c r="BK52" s="500"/>
      <c r="BL52" s="500"/>
      <c r="BM52" s="500"/>
      <c r="BN52" s="500"/>
      <c r="BO52" s="500"/>
      <c r="BP52" s="500"/>
      <c r="BQ52" s="500"/>
      <c r="BR52" s="500"/>
      <c r="BS52" s="500"/>
      <c r="BT52" s="501"/>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28"/>
      <c r="CW52" s="28"/>
    </row>
    <row r="53" spans="20:110" ht="9" customHeight="1">
      <c r="T53" s="478"/>
      <c r="U53" s="479"/>
      <c r="V53" s="479"/>
      <c r="W53" s="479"/>
      <c r="X53" s="479"/>
      <c r="Y53" s="479"/>
      <c r="Z53" s="479"/>
      <c r="AA53" s="479"/>
      <c r="AB53" s="479"/>
      <c r="AC53" s="479"/>
      <c r="AD53" s="479"/>
      <c r="AE53" s="480"/>
      <c r="AF53" s="502"/>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c r="BS53" s="503"/>
      <c r="BT53" s="504"/>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28"/>
      <c r="CW53" s="28"/>
    </row>
    <row r="54" spans="20:110" ht="9" customHeight="1">
      <c r="T54" s="220" t="s">
        <v>60</v>
      </c>
      <c r="U54" s="215"/>
      <c r="V54" s="215"/>
      <c r="W54" s="215"/>
      <c r="X54" s="215"/>
      <c r="Y54" s="215"/>
      <c r="Z54" s="215"/>
      <c r="AA54" s="215"/>
      <c r="AB54" s="215"/>
      <c r="AC54" s="215"/>
      <c r="AD54" s="215"/>
      <c r="AE54" s="221"/>
      <c r="AF54" s="224"/>
      <c r="AG54" s="207"/>
      <c r="AH54" s="207"/>
      <c r="AI54" s="207"/>
      <c r="AJ54" s="207"/>
      <c r="AK54" s="207"/>
      <c r="AL54" s="207"/>
      <c r="AM54" s="207"/>
      <c r="AN54" s="207"/>
      <c r="AO54" s="207"/>
      <c r="AP54" s="207"/>
      <c r="AQ54" s="207"/>
      <c r="AR54" s="207"/>
      <c r="AS54" s="207"/>
      <c r="AT54" s="207"/>
      <c r="AU54" s="207"/>
      <c r="AV54" s="207"/>
      <c r="AW54" s="207"/>
      <c r="AX54" s="207"/>
      <c r="AY54" s="207"/>
      <c r="AZ54" s="227" t="s">
        <v>14</v>
      </c>
      <c r="BA54" s="227"/>
      <c r="BB54" s="227"/>
      <c r="BC54" s="227"/>
      <c r="BD54" s="207"/>
      <c r="BE54" s="207"/>
      <c r="BF54" s="207"/>
      <c r="BG54" s="207"/>
      <c r="BH54" s="207"/>
      <c r="BI54" s="207"/>
      <c r="BJ54" s="207"/>
      <c r="BK54" s="207"/>
      <c r="BL54" s="207"/>
      <c r="BM54" s="207"/>
      <c r="BN54" s="207"/>
      <c r="BO54" s="207"/>
      <c r="BP54" s="227" t="s">
        <v>15</v>
      </c>
      <c r="BQ54" s="227"/>
      <c r="BR54" s="227"/>
      <c r="BS54" s="227"/>
      <c r="BT54" s="3"/>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28"/>
      <c r="CW54" s="28"/>
      <c r="CX54" s="21"/>
      <c r="CY54" s="21"/>
      <c r="CZ54" s="21"/>
      <c r="DA54" s="21"/>
    </row>
    <row r="55" spans="20:110" ht="9" customHeight="1">
      <c r="T55" s="220"/>
      <c r="U55" s="215"/>
      <c r="V55" s="215"/>
      <c r="W55" s="215"/>
      <c r="X55" s="215"/>
      <c r="Y55" s="215"/>
      <c r="Z55" s="215"/>
      <c r="AA55" s="215"/>
      <c r="AB55" s="215"/>
      <c r="AC55" s="215"/>
      <c r="AD55" s="215"/>
      <c r="AE55" s="221"/>
      <c r="AF55" s="224"/>
      <c r="AG55" s="207"/>
      <c r="AH55" s="207"/>
      <c r="AI55" s="207"/>
      <c r="AJ55" s="207"/>
      <c r="AK55" s="207"/>
      <c r="AL55" s="207"/>
      <c r="AM55" s="207"/>
      <c r="AN55" s="207"/>
      <c r="AO55" s="207"/>
      <c r="AP55" s="207"/>
      <c r="AQ55" s="207"/>
      <c r="AR55" s="207"/>
      <c r="AS55" s="207"/>
      <c r="AT55" s="207"/>
      <c r="AU55" s="207"/>
      <c r="AV55" s="207"/>
      <c r="AW55" s="207"/>
      <c r="AX55" s="207"/>
      <c r="AY55" s="207"/>
      <c r="AZ55" s="227"/>
      <c r="BA55" s="227"/>
      <c r="BB55" s="227"/>
      <c r="BC55" s="227"/>
      <c r="BD55" s="207"/>
      <c r="BE55" s="207"/>
      <c r="BF55" s="207"/>
      <c r="BG55" s="207"/>
      <c r="BH55" s="207"/>
      <c r="BI55" s="207"/>
      <c r="BJ55" s="207"/>
      <c r="BK55" s="207"/>
      <c r="BL55" s="207"/>
      <c r="BM55" s="207"/>
      <c r="BN55" s="207"/>
      <c r="BO55" s="207"/>
      <c r="BP55" s="227"/>
      <c r="BQ55" s="227"/>
      <c r="BR55" s="227"/>
      <c r="BS55" s="227"/>
      <c r="BT55" s="3"/>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28"/>
      <c r="CW55" s="28"/>
      <c r="CX55" s="21"/>
      <c r="CY55" s="21"/>
      <c r="CZ55" s="21"/>
      <c r="DA55" s="21"/>
    </row>
    <row r="56" spans="20:110" ht="9" customHeight="1" thickBot="1">
      <c r="T56" s="222"/>
      <c r="U56" s="218"/>
      <c r="V56" s="218"/>
      <c r="W56" s="218"/>
      <c r="X56" s="218"/>
      <c r="Y56" s="218"/>
      <c r="Z56" s="218"/>
      <c r="AA56" s="218"/>
      <c r="AB56" s="218"/>
      <c r="AC56" s="218"/>
      <c r="AD56" s="218"/>
      <c r="AE56" s="223"/>
      <c r="AF56" s="225"/>
      <c r="AG56" s="226"/>
      <c r="AH56" s="226"/>
      <c r="AI56" s="226"/>
      <c r="AJ56" s="226"/>
      <c r="AK56" s="226"/>
      <c r="AL56" s="226"/>
      <c r="AM56" s="226"/>
      <c r="AN56" s="226"/>
      <c r="AO56" s="226"/>
      <c r="AP56" s="226"/>
      <c r="AQ56" s="226"/>
      <c r="AR56" s="226"/>
      <c r="AS56" s="226"/>
      <c r="AT56" s="226"/>
      <c r="AU56" s="226"/>
      <c r="AV56" s="226"/>
      <c r="AW56" s="226"/>
      <c r="AX56" s="226"/>
      <c r="AY56" s="226"/>
      <c r="AZ56" s="228"/>
      <c r="BA56" s="228"/>
      <c r="BB56" s="228"/>
      <c r="BC56" s="228"/>
      <c r="BD56" s="226"/>
      <c r="BE56" s="226"/>
      <c r="BF56" s="226"/>
      <c r="BG56" s="226"/>
      <c r="BH56" s="226"/>
      <c r="BI56" s="226"/>
      <c r="BJ56" s="226"/>
      <c r="BK56" s="226"/>
      <c r="BL56" s="226"/>
      <c r="BM56" s="226"/>
      <c r="BN56" s="226"/>
      <c r="BO56" s="226"/>
      <c r="BP56" s="228"/>
      <c r="BQ56" s="228"/>
      <c r="BR56" s="228"/>
      <c r="BS56" s="228"/>
      <c r="BT56" s="6"/>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28"/>
      <c r="CW56" s="28"/>
      <c r="CX56" s="21"/>
      <c r="CY56" s="21"/>
      <c r="CZ56" s="21"/>
      <c r="DA56" s="21"/>
    </row>
    <row r="57" spans="20:110" ht="9" customHeight="1" thickBot="1">
      <c r="T57" s="22"/>
      <c r="U57" s="22"/>
      <c r="V57" s="22"/>
      <c r="W57" s="22"/>
      <c r="X57" s="22"/>
      <c r="Y57" s="22"/>
      <c r="Z57" s="22"/>
      <c r="AA57" s="22"/>
      <c r="AB57" s="22"/>
      <c r="AC57" s="22"/>
      <c r="AD57" s="22"/>
      <c r="AE57" s="22"/>
      <c r="AF57" s="53"/>
      <c r="AG57" s="53"/>
      <c r="AH57" s="53"/>
      <c r="AI57" s="53"/>
      <c r="AJ57" s="53"/>
      <c r="AK57" s="53"/>
      <c r="AL57" s="53"/>
      <c r="AM57" s="53"/>
      <c r="AN57" s="53"/>
      <c r="AO57" s="53"/>
      <c r="AP57" s="53"/>
      <c r="AQ57" s="53"/>
      <c r="AR57" s="53"/>
      <c r="AS57" s="53"/>
      <c r="AT57" s="53"/>
      <c r="AU57" s="53"/>
      <c r="AV57" s="53"/>
      <c r="AW57" s="30"/>
      <c r="AX57" s="30"/>
      <c r="AY57" s="30"/>
      <c r="AZ57" s="30"/>
      <c r="BA57" s="53"/>
      <c r="BB57" s="53"/>
      <c r="BC57" s="53"/>
      <c r="BD57" s="53"/>
      <c r="BE57" s="53"/>
      <c r="BF57" s="53"/>
      <c r="BG57" s="53"/>
      <c r="BH57" s="53"/>
      <c r="BI57" s="53"/>
      <c r="BJ57" s="53"/>
      <c r="BK57" s="53"/>
      <c r="BL57" s="53"/>
      <c r="BM57" s="53"/>
      <c r="BN57" s="53"/>
      <c r="BO57" s="53"/>
      <c r="BP57" s="30"/>
      <c r="BQ57" s="30"/>
      <c r="BR57" s="30"/>
      <c r="BS57" s="30"/>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X57" s="105" t="s">
        <v>36</v>
      </c>
      <c r="CY57" s="105" t="s">
        <v>38</v>
      </c>
      <c r="CZ57" s="105"/>
      <c r="DA57" s="105"/>
      <c r="DB57" s="105"/>
      <c r="DC57" s="105"/>
      <c r="DD57" s="105"/>
      <c r="DE57" s="105"/>
    </row>
    <row r="58" spans="20:110" ht="9" customHeight="1">
      <c r="T58" s="311" t="s">
        <v>55</v>
      </c>
      <c r="U58" s="312"/>
      <c r="V58" s="317" t="s">
        <v>67</v>
      </c>
      <c r="W58" s="318"/>
      <c r="X58" s="318"/>
      <c r="Y58" s="318"/>
      <c r="Z58" s="318"/>
      <c r="AA58" s="318"/>
      <c r="AB58" s="319"/>
      <c r="AC58" s="323" t="s">
        <v>154</v>
      </c>
      <c r="AD58" s="324"/>
      <c r="AE58" s="324"/>
      <c r="AF58" s="324"/>
      <c r="AG58" s="324"/>
      <c r="AH58" s="324"/>
      <c r="AI58" s="324"/>
      <c r="AJ58" s="324"/>
      <c r="AK58" s="324"/>
      <c r="AL58" s="324"/>
      <c r="AM58" s="324"/>
      <c r="AN58" s="324"/>
      <c r="AO58" s="324"/>
      <c r="AP58" s="324"/>
      <c r="AQ58" s="324"/>
      <c r="AR58" s="324"/>
      <c r="AS58" s="324"/>
      <c r="AT58" s="324"/>
      <c r="AU58" s="324"/>
      <c r="AV58" s="324"/>
      <c r="AW58" s="324"/>
      <c r="AX58" s="324"/>
      <c r="AY58" s="324"/>
      <c r="AZ58" s="324"/>
      <c r="BA58" s="324"/>
      <c r="BB58" s="324"/>
      <c r="BC58" s="324"/>
      <c r="BD58" s="324"/>
      <c r="BE58" s="324"/>
      <c r="BF58" s="324"/>
      <c r="BG58" s="324"/>
      <c r="BH58" s="324"/>
      <c r="BI58" s="324"/>
      <c r="BJ58" s="324"/>
      <c r="BK58" s="324"/>
      <c r="BL58" s="324"/>
      <c r="BM58" s="324"/>
      <c r="BN58" s="324"/>
      <c r="BO58" s="324"/>
      <c r="BP58" s="324"/>
      <c r="BQ58" s="324"/>
      <c r="BR58" s="324"/>
      <c r="BS58" s="324"/>
      <c r="BT58" s="325"/>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X58" s="105" t="s">
        <v>37</v>
      </c>
      <c r="CY58" s="105" t="s">
        <v>38</v>
      </c>
      <c r="CZ58" s="109" t="s">
        <v>39</v>
      </c>
      <c r="DA58" s="109" t="s">
        <v>104</v>
      </c>
      <c r="DB58" s="105" t="s">
        <v>17</v>
      </c>
      <c r="DC58" s="105" t="s">
        <v>18</v>
      </c>
      <c r="DD58" s="105" t="s">
        <v>17</v>
      </c>
      <c r="DE58" s="105" t="s">
        <v>18</v>
      </c>
    </row>
    <row r="59" spans="20:110" ht="9" customHeight="1">
      <c r="T59" s="313"/>
      <c r="U59" s="314"/>
      <c r="V59" s="320"/>
      <c r="W59" s="321"/>
      <c r="X59" s="321"/>
      <c r="Y59" s="321"/>
      <c r="Z59" s="321"/>
      <c r="AA59" s="321"/>
      <c r="AB59" s="322"/>
      <c r="AC59" s="326"/>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327"/>
      <c r="BQ59" s="327"/>
      <c r="BR59" s="327"/>
      <c r="BS59" s="327"/>
      <c r="BT59" s="328"/>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129"/>
      <c r="DC59" s="28"/>
      <c r="DD59" s="28"/>
      <c r="DE59" s="28"/>
      <c r="DF59" s="28"/>
    </row>
    <row r="60" spans="20:110" ht="9" customHeight="1">
      <c r="T60" s="313"/>
      <c r="U60" s="314"/>
      <c r="V60" s="320"/>
      <c r="W60" s="321"/>
      <c r="X60" s="321"/>
      <c r="Y60" s="321"/>
      <c r="Z60" s="321"/>
      <c r="AA60" s="321"/>
      <c r="AB60" s="322"/>
      <c r="AC60" s="329"/>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1"/>
      <c r="CV60" s="495" t="s">
        <v>8</v>
      </c>
      <c r="CW60" s="279"/>
      <c r="CX60" s="116" t="str">
        <f>AM61&amp;AP61&amp;AT61&amp;AU61&amp;"月"&amp;"1日"</f>
        <v>年月1日</v>
      </c>
      <c r="CY60" s="106" t="e">
        <f>VALUE(SUBSTITUTE(CX60,"西暦",""))</f>
        <v>#VALUE!</v>
      </c>
      <c r="CZ60" s="116"/>
      <c r="DA60" s="116"/>
      <c r="DB60" s="116"/>
      <c r="DC60" s="116"/>
      <c r="DD60" s="116"/>
      <c r="DE60" s="117"/>
    </row>
    <row r="61" spans="20:110" ht="9" customHeight="1">
      <c r="T61" s="313"/>
      <c r="U61" s="314"/>
      <c r="V61" s="320"/>
      <c r="W61" s="321"/>
      <c r="X61" s="321"/>
      <c r="Y61" s="321"/>
      <c r="Z61" s="321"/>
      <c r="AA61" s="321"/>
      <c r="AB61" s="322"/>
      <c r="AC61" s="332" t="s">
        <v>8</v>
      </c>
      <c r="AD61" s="299" t="s">
        <v>99</v>
      </c>
      <c r="AE61" s="300"/>
      <c r="AF61" s="300"/>
      <c r="AG61" s="300"/>
      <c r="AH61" s="300"/>
      <c r="AI61" s="300"/>
      <c r="AJ61" s="300"/>
      <c r="AK61" s="300"/>
      <c r="AL61" s="301"/>
      <c r="AM61" s="308"/>
      <c r="AN61" s="274"/>
      <c r="AO61" s="274"/>
      <c r="AP61" s="282"/>
      <c r="AQ61" s="282"/>
      <c r="AR61" s="282"/>
      <c r="AS61" s="282"/>
      <c r="AT61" s="170" t="s">
        <v>17</v>
      </c>
      <c r="AU61" s="174"/>
      <c r="AV61" s="174"/>
      <c r="AW61" s="174"/>
      <c r="AX61" s="170" t="s">
        <v>21</v>
      </c>
      <c r="AY61" s="170"/>
      <c r="AZ61" s="274"/>
      <c r="BA61" s="274"/>
      <c r="BB61" s="274"/>
      <c r="BC61" s="174"/>
      <c r="BD61" s="174"/>
      <c r="BE61" s="174"/>
      <c r="BF61" s="174"/>
      <c r="BG61" s="170" t="s">
        <v>17</v>
      </c>
      <c r="BH61" s="174"/>
      <c r="BI61" s="174"/>
      <c r="BJ61" s="174"/>
      <c r="BK61" s="267" t="s">
        <v>18</v>
      </c>
      <c r="BL61" s="270" t="str">
        <f>IF(BH61="","",DATEDIF(CY60,CZ61,"y"))</f>
        <v/>
      </c>
      <c r="BM61" s="271"/>
      <c r="BN61" s="271"/>
      <c r="BO61" s="170" t="s">
        <v>17</v>
      </c>
      <c r="BP61" s="277" t="str">
        <f>IF(BH61="","",DATEDIF(CY60,CZ61,"ym"))</f>
        <v/>
      </c>
      <c r="BQ61" s="277"/>
      <c r="BR61" s="277"/>
      <c r="BS61" s="170" t="s">
        <v>22</v>
      </c>
      <c r="BT61" s="171"/>
      <c r="CV61" s="495"/>
      <c r="CW61" s="280"/>
      <c r="CX61" s="28" t="str">
        <f>AZ61&amp;BC61&amp;BG61&amp;BH61&amp;BK61&amp;"1日"</f>
        <v>年月1日</v>
      </c>
      <c r="CY61" s="130" t="e">
        <f>VALUE(SUBSTITUTE(CX61,"西暦",""))</f>
        <v>#VALUE!</v>
      </c>
      <c r="CZ61" s="130" t="e">
        <f>EOMONTH(CY61,0)+1</f>
        <v>#VALUE!</v>
      </c>
      <c r="DA61" s="28" t="e">
        <f>DATEDIF(CY60,CZ61,"ｍ")</f>
        <v>#VALUE!</v>
      </c>
      <c r="DB61" s="28" t="e">
        <f>DATEDIF(CY60,CZ61,"y")</f>
        <v>#VALUE!</v>
      </c>
      <c r="DC61" s="28" t="e">
        <f>DATEDIF(CY60,CZ61,"ym")</f>
        <v>#VALUE!</v>
      </c>
      <c r="DD61" s="28"/>
      <c r="DE61" s="118"/>
      <c r="DF61" s="28"/>
    </row>
    <row r="62" spans="20:110" ht="9" customHeight="1">
      <c r="T62" s="313"/>
      <c r="U62" s="314"/>
      <c r="V62" s="320"/>
      <c r="W62" s="321"/>
      <c r="X62" s="321"/>
      <c r="Y62" s="321"/>
      <c r="Z62" s="321"/>
      <c r="AA62" s="321"/>
      <c r="AB62" s="322"/>
      <c r="AC62" s="333"/>
      <c r="AD62" s="302"/>
      <c r="AE62" s="303"/>
      <c r="AF62" s="303"/>
      <c r="AG62" s="303"/>
      <c r="AH62" s="303"/>
      <c r="AI62" s="303"/>
      <c r="AJ62" s="303"/>
      <c r="AK62" s="303"/>
      <c r="AL62" s="304"/>
      <c r="AM62" s="309"/>
      <c r="AN62" s="275"/>
      <c r="AO62" s="275"/>
      <c r="AP62" s="174"/>
      <c r="AQ62" s="174"/>
      <c r="AR62" s="174"/>
      <c r="AS62" s="174"/>
      <c r="AT62" s="170"/>
      <c r="AU62" s="174"/>
      <c r="AV62" s="174"/>
      <c r="AW62" s="174"/>
      <c r="AX62" s="170"/>
      <c r="AY62" s="170"/>
      <c r="AZ62" s="275"/>
      <c r="BA62" s="275"/>
      <c r="BB62" s="275"/>
      <c r="BC62" s="174"/>
      <c r="BD62" s="174"/>
      <c r="BE62" s="174"/>
      <c r="BF62" s="174"/>
      <c r="BG62" s="170"/>
      <c r="BH62" s="174"/>
      <c r="BI62" s="174"/>
      <c r="BJ62" s="174"/>
      <c r="BK62" s="268"/>
      <c r="BL62" s="270"/>
      <c r="BM62" s="271"/>
      <c r="BN62" s="271"/>
      <c r="BO62" s="170"/>
      <c r="BP62" s="277"/>
      <c r="BQ62" s="277"/>
      <c r="BR62" s="277"/>
      <c r="BS62" s="170"/>
      <c r="BT62" s="171"/>
      <c r="CV62" s="495"/>
      <c r="CW62" s="281"/>
      <c r="CX62" s="98"/>
      <c r="CY62" s="98"/>
      <c r="CZ62" s="98"/>
      <c r="DA62" s="98"/>
      <c r="DB62" s="98"/>
      <c r="DC62" s="98"/>
      <c r="DD62" s="98"/>
      <c r="DE62" s="119"/>
      <c r="DF62" s="28"/>
    </row>
    <row r="63" spans="20:110" ht="9" customHeight="1">
      <c r="T63" s="313"/>
      <c r="U63" s="314"/>
      <c r="V63" s="320"/>
      <c r="W63" s="321"/>
      <c r="X63" s="321"/>
      <c r="Y63" s="321"/>
      <c r="Z63" s="321"/>
      <c r="AA63" s="321"/>
      <c r="AB63" s="322"/>
      <c r="AC63" s="333"/>
      <c r="AD63" s="302"/>
      <c r="AE63" s="303"/>
      <c r="AF63" s="303"/>
      <c r="AG63" s="303"/>
      <c r="AH63" s="303"/>
      <c r="AI63" s="303"/>
      <c r="AJ63" s="303"/>
      <c r="AK63" s="303"/>
      <c r="AL63" s="304"/>
      <c r="AM63" s="309"/>
      <c r="AN63" s="275"/>
      <c r="AO63" s="275"/>
      <c r="AP63" s="174"/>
      <c r="AQ63" s="174"/>
      <c r="AR63" s="174"/>
      <c r="AS63" s="174"/>
      <c r="AT63" s="170"/>
      <c r="AU63" s="174"/>
      <c r="AV63" s="174"/>
      <c r="AW63" s="174"/>
      <c r="AX63" s="170"/>
      <c r="AY63" s="170"/>
      <c r="AZ63" s="275"/>
      <c r="BA63" s="275"/>
      <c r="BB63" s="275"/>
      <c r="BC63" s="174"/>
      <c r="BD63" s="174"/>
      <c r="BE63" s="174"/>
      <c r="BF63" s="174"/>
      <c r="BG63" s="170"/>
      <c r="BH63" s="174"/>
      <c r="BI63" s="174"/>
      <c r="BJ63" s="174"/>
      <c r="BK63" s="268"/>
      <c r="BL63" s="270"/>
      <c r="BM63" s="271"/>
      <c r="BN63" s="271"/>
      <c r="BO63" s="170"/>
      <c r="BP63" s="277"/>
      <c r="BQ63" s="277"/>
      <c r="BR63" s="277"/>
      <c r="BS63" s="170"/>
      <c r="BT63" s="171"/>
      <c r="CV63" s="495" t="s">
        <v>9</v>
      </c>
      <c r="CW63" s="279"/>
      <c r="CX63" s="28" t="str">
        <f>AM65&amp;AP65&amp;AT65&amp;AU65&amp;"月"&amp;"1日"</f>
        <v>年月1日</v>
      </c>
      <c r="CY63" s="130" t="e">
        <f>VALUE(SUBSTITUTE(CX63,"西暦",""))</f>
        <v>#VALUE!</v>
      </c>
      <c r="CZ63" s="28"/>
      <c r="DA63" s="28"/>
      <c r="DB63" s="28"/>
      <c r="DC63" s="28"/>
      <c r="DD63" s="28"/>
      <c r="DE63" s="118"/>
      <c r="DF63" s="28"/>
    </row>
    <row r="64" spans="20:110" s="16" customFormat="1" ht="9" customHeight="1">
      <c r="T64" s="313"/>
      <c r="U64" s="314"/>
      <c r="V64" s="320"/>
      <c r="W64" s="321"/>
      <c r="X64" s="321"/>
      <c r="Y64" s="321"/>
      <c r="Z64" s="321"/>
      <c r="AA64" s="321"/>
      <c r="AB64" s="322"/>
      <c r="AC64" s="334"/>
      <c r="AD64" s="305"/>
      <c r="AE64" s="306"/>
      <c r="AF64" s="306"/>
      <c r="AG64" s="306"/>
      <c r="AH64" s="306"/>
      <c r="AI64" s="306"/>
      <c r="AJ64" s="306"/>
      <c r="AK64" s="306"/>
      <c r="AL64" s="307"/>
      <c r="AM64" s="310"/>
      <c r="AN64" s="276"/>
      <c r="AO64" s="276"/>
      <c r="AP64" s="175"/>
      <c r="AQ64" s="175"/>
      <c r="AR64" s="175"/>
      <c r="AS64" s="175"/>
      <c r="AT64" s="172"/>
      <c r="AU64" s="175"/>
      <c r="AV64" s="175"/>
      <c r="AW64" s="175"/>
      <c r="AX64" s="172"/>
      <c r="AY64" s="172"/>
      <c r="AZ64" s="276"/>
      <c r="BA64" s="276"/>
      <c r="BB64" s="276"/>
      <c r="BC64" s="175"/>
      <c r="BD64" s="175"/>
      <c r="BE64" s="175"/>
      <c r="BF64" s="175"/>
      <c r="BG64" s="172"/>
      <c r="BH64" s="175"/>
      <c r="BI64" s="175"/>
      <c r="BJ64" s="175"/>
      <c r="BK64" s="269"/>
      <c r="BL64" s="272"/>
      <c r="BM64" s="273"/>
      <c r="BN64" s="273"/>
      <c r="BO64" s="172"/>
      <c r="BP64" s="278"/>
      <c r="BQ64" s="278"/>
      <c r="BR64" s="278"/>
      <c r="BS64" s="172"/>
      <c r="BT64" s="173"/>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495"/>
      <c r="CW64" s="280"/>
      <c r="CX64" s="28" t="str">
        <f>AZ65&amp;BC65&amp;BG65&amp;BH65&amp;BK65&amp;"1日"</f>
        <v>年月1日</v>
      </c>
      <c r="CY64" s="130" t="e">
        <f>VALUE(SUBSTITUTE(CX64,"西暦",""))</f>
        <v>#VALUE!</v>
      </c>
      <c r="CZ64" s="130" t="e">
        <f>EOMONTH(CY64,0)+1</f>
        <v>#VALUE!</v>
      </c>
      <c r="DA64" s="28" t="e">
        <f>DATEDIF(CY63,CZ64,"ｍ")</f>
        <v>#VALUE!</v>
      </c>
      <c r="DB64" s="28" t="e">
        <f>DATEDIF(CY63,CZ64,"y")</f>
        <v>#VALUE!</v>
      </c>
      <c r="DC64" s="28" t="e">
        <f>DATEDIF(CY63,CZ64,"ym")</f>
        <v>#VALUE!</v>
      </c>
      <c r="DD64" s="28"/>
      <c r="DE64" s="118"/>
      <c r="DF64" s="28"/>
    </row>
    <row r="65" spans="20:115" s="16" customFormat="1" ht="9" customHeight="1">
      <c r="T65" s="313"/>
      <c r="U65" s="314"/>
      <c r="V65" s="320"/>
      <c r="W65" s="321"/>
      <c r="X65" s="321"/>
      <c r="Y65" s="321"/>
      <c r="Z65" s="321"/>
      <c r="AA65" s="321"/>
      <c r="AB65" s="322"/>
      <c r="AC65" s="186" t="s">
        <v>9</v>
      </c>
      <c r="AD65" s="299" t="s">
        <v>95</v>
      </c>
      <c r="AE65" s="300"/>
      <c r="AF65" s="300"/>
      <c r="AG65" s="300"/>
      <c r="AH65" s="300"/>
      <c r="AI65" s="300"/>
      <c r="AJ65" s="300"/>
      <c r="AK65" s="300"/>
      <c r="AL65" s="301"/>
      <c r="AM65" s="308"/>
      <c r="AN65" s="274"/>
      <c r="AO65" s="274"/>
      <c r="AP65" s="174"/>
      <c r="AQ65" s="174"/>
      <c r="AR65" s="174"/>
      <c r="AS65" s="174"/>
      <c r="AT65" s="170" t="s">
        <v>17</v>
      </c>
      <c r="AU65" s="174"/>
      <c r="AV65" s="174"/>
      <c r="AW65" s="174"/>
      <c r="AX65" s="170" t="s">
        <v>21</v>
      </c>
      <c r="AY65" s="170"/>
      <c r="AZ65" s="274"/>
      <c r="BA65" s="274"/>
      <c r="BB65" s="274"/>
      <c r="BC65" s="174"/>
      <c r="BD65" s="174"/>
      <c r="BE65" s="174"/>
      <c r="BF65" s="174"/>
      <c r="BG65" s="170" t="s">
        <v>17</v>
      </c>
      <c r="BH65" s="174"/>
      <c r="BI65" s="174"/>
      <c r="BJ65" s="174"/>
      <c r="BK65" s="267" t="s">
        <v>18</v>
      </c>
      <c r="BL65" s="359" t="str">
        <f>IF(BH65="","",DATEDIF(CY63,CZ64,"y"))</f>
        <v/>
      </c>
      <c r="BM65" s="360"/>
      <c r="BN65" s="360"/>
      <c r="BO65" s="170" t="s">
        <v>17</v>
      </c>
      <c r="BP65" s="348" t="str">
        <f>IF(BH65="","",DATEDIF(CY63,CZ64,"ym"))</f>
        <v/>
      </c>
      <c r="BQ65" s="348"/>
      <c r="BR65" s="348"/>
      <c r="BS65" s="170" t="s">
        <v>22</v>
      </c>
      <c r="BT65" s="17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495"/>
      <c r="CW65" s="281"/>
      <c r="CX65" s="98"/>
      <c r="CY65" s="98"/>
      <c r="CZ65" s="98"/>
      <c r="DA65" s="98"/>
      <c r="DB65" s="98"/>
      <c r="DC65" s="98"/>
      <c r="DD65" s="98"/>
      <c r="DE65" s="119"/>
      <c r="DF65" s="28"/>
    </row>
    <row r="66" spans="20:115" s="16" customFormat="1" ht="9" customHeight="1">
      <c r="T66" s="313"/>
      <c r="U66" s="314"/>
      <c r="V66" s="54"/>
      <c r="W66" s="55"/>
      <c r="X66" s="55"/>
      <c r="Y66" s="55"/>
      <c r="Z66" s="55"/>
      <c r="AA66" s="55"/>
      <c r="AB66" s="55"/>
      <c r="AC66" s="187"/>
      <c r="AD66" s="302"/>
      <c r="AE66" s="303"/>
      <c r="AF66" s="303"/>
      <c r="AG66" s="303"/>
      <c r="AH66" s="303"/>
      <c r="AI66" s="303"/>
      <c r="AJ66" s="303"/>
      <c r="AK66" s="303"/>
      <c r="AL66" s="304"/>
      <c r="AM66" s="309"/>
      <c r="AN66" s="275"/>
      <c r="AO66" s="275"/>
      <c r="AP66" s="174"/>
      <c r="AQ66" s="174"/>
      <c r="AR66" s="174"/>
      <c r="AS66" s="174"/>
      <c r="AT66" s="170"/>
      <c r="AU66" s="174"/>
      <c r="AV66" s="174"/>
      <c r="AW66" s="174"/>
      <c r="AX66" s="170"/>
      <c r="AY66" s="170"/>
      <c r="AZ66" s="275"/>
      <c r="BA66" s="275"/>
      <c r="BB66" s="275"/>
      <c r="BC66" s="174"/>
      <c r="BD66" s="174"/>
      <c r="BE66" s="174"/>
      <c r="BF66" s="174"/>
      <c r="BG66" s="170"/>
      <c r="BH66" s="174"/>
      <c r="BI66" s="174"/>
      <c r="BJ66" s="174"/>
      <c r="BK66" s="268"/>
      <c r="BL66" s="270"/>
      <c r="BM66" s="271"/>
      <c r="BN66" s="271"/>
      <c r="BO66" s="170"/>
      <c r="BP66" s="277"/>
      <c r="BQ66" s="277"/>
      <c r="BR66" s="277"/>
      <c r="BS66" s="170"/>
      <c r="BT66" s="17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495" t="s">
        <v>97</v>
      </c>
      <c r="CW66" s="279" t="str">
        <f>IF(AND(AP61&lt;&gt;"",AU61&lt;&gt;"",BC61&lt;&gt;"",BH61&lt;&gt;"",AP65&lt;&gt;"",AU65&lt;&gt;"",BC65&lt;&gt;"",BH65&lt;&gt;""),"通算","")</f>
        <v/>
      </c>
      <c r="CX66" s="116"/>
      <c r="CY66" s="116"/>
      <c r="CZ66" s="116"/>
      <c r="DA66" s="116" t="e">
        <f>DA61+DA64</f>
        <v>#VALUE!</v>
      </c>
      <c r="DB66" s="116" t="e">
        <f>DB61+DB64</f>
        <v>#VALUE!</v>
      </c>
      <c r="DC66" s="116" t="e">
        <f>DC61+DC64</f>
        <v>#VALUE!</v>
      </c>
      <c r="DD66" s="116" t="e">
        <f>INT(DC66/12)</f>
        <v>#VALUE!</v>
      </c>
      <c r="DE66" s="107" t="e">
        <f>MOD(DC66,12)</f>
        <v>#VALUE!</v>
      </c>
      <c r="DF66" s="28"/>
    </row>
    <row r="67" spans="20:115" s="16" customFormat="1" ht="9" customHeight="1">
      <c r="T67" s="313"/>
      <c r="U67" s="314"/>
      <c r="V67" s="208" t="s">
        <v>98</v>
      </c>
      <c r="W67" s="209"/>
      <c r="X67" s="209"/>
      <c r="Y67" s="209"/>
      <c r="Z67" s="209"/>
      <c r="AA67" s="209"/>
      <c r="AB67" s="210"/>
      <c r="AC67" s="187"/>
      <c r="AD67" s="302"/>
      <c r="AE67" s="303"/>
      <c r="AF67" s="303"/>
      <c r="AG67" s="303"/>
      <c r="AH67" s="303"/>
      <c r="AI67" s="303"/>
      <c r="AJ67" s="303"/>
      <c r="AK67" s="303"/>
      <c r="AL67" s="304"/>
      <c r="AM67" s="309"/>
      <c r="AN67" s="275"/>
      <c r="AO67" s="275"/>
      <c r="AP67" s="174"/>
      <c r="AQ67" s="174"/>
      <c r="AR67" s="174"/>
      <c r="AS67" s="174"/>
      <c r="AT67" s="170"/>
      <c r="AU67" s="174"/>
      <c r="AV67" s="174"/>
      <c r="AW67" s="174"/>
      <c r="AX67" s="170"/>
      <c r="AY67" s="170"/>
      <c r="AZ67" s="275"/>
      <c r="BA67" s="275"/>
      <c r="BB67" s="275"/>
      <c r="BC67" s="174"/>
      <c r="BD67" s="174"/>
      <c r="BE67" s="174"/>
      <c r="BF67" s="174"/>
      <c r="BG67" s="170"/>
      <c r="BH67" s="174"/>
      <c r="BI67" s="174"/>
      <c r="BJ67" s="174"/>
      <c r="BK67" s="268"/>
      <c r="BL67" s="270"/>
      <c r="BM67" s="271"/>
      <c r="BN67" s="271"/>
      <c r="BO67" s="170"/>
      <c r="BP67" s="277"/>
      <c r="BQ67" s="277"/>
      <c r="BR67" s="277"/>
      <c r="BS67" s="170"/>
      <c r="BT67" s="17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495"/>
      <c r="CW67" s="280"/>
      <c r="CX67" s="28"/>
      <c r="CY67" s="28"/>
      <c r="CZ67" s="28"/>
      <c r="DA67" s="28"/>
      <c r="DB67" s="28"/>
      <c r="DC67" s="28"/>
      <c r="DD67" s="28"/>
      <c r="DE67" s="118"/>
      <c r="DF67" s="28"/>
    </row>
    <row r="68" spans="20:115" s="16" customFormat="1" ht="9" customHeight="1">
      <c r="T68" s="313"/>
      <c r="U68" s="314"/>
      <c r="V68" s="208"/>
      <c r="W68" s="209"/>
      <c r="X68" s="209"/>
      <c r="Y68" s="209"/>
      <c r="Z68" s="209"/>
      <c r="AA68" s="209"/>
      <c r="AB68" s="210"/>
      <c r="AC68" s="187"/>
      <c r="AD68" s="305"/>
      <c r="AE68" s="306"/>
      <c r="AF68" s="306"/>
      <c r="AG68" s="306"/>
      <c r="AH68" s="306"/>
      <c r="AI68" s="306"/>
      <c r="AJ68" s="306"/>
      <c r="AK68" s="306"/>
      <c r="AL68" s="307"/>
      <c r="AM68" s="310"/>
      <c r="AN68" s="276"/>
      <c r="AO68" s="276"/>
      <c r="AP68" s="175"/>
      <c r="AQ68" s="175"/>
      <c r="AR68" s="175"/>
      <c r="AS68" s="175"/>
      <c r="AT68" s="172"/>
      <c r="AU68" s="175"/>
      <c r="AV68" s="175"/>
      <c r="AW68" s="175"/>
      <c r="AX68" s="172"/>
      <c r="AY68" s="172"/>
      <c r="AZ68" s="276"/>
      <c r="BA68" s="276"/>
      <c r="BB68" s="276"/>
      <c r="BC68" s="175"/>
      <c r="BD68" s="175"/>
      <c r="BE68" s="175"/>
      <c r="BF68" s="175"/>
      <c r="BG68" s="172"/>
      <c r="BH68" s="175"/>
      <c r="BI68" s="175"/>
      <c r="BJ68" s="175"/>
      <c r="BK68" s="269"/>
      <c r="BL68" s="272"/>
      <c r="BM68" s="273"/>
      <c r="BN68" s="273"/>
      <c r="BO68" s="172"/>
      <c r="BP68" s="278"/>
      <c r="BQ68" s="278"/>
      <c r="BR68" s="278"/>
      <c r="BS68" s="172"/>
      <c r="BT68" s="173"/>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495"/>
      <c r="CW68" s="281"/>
      <c r="CX68" s="98"/>
      <c r="CY68" s="98"/>
      <c r="CZ68" s="98"/>
      <c r="DA68" s="98"/>
      <c r="DB68" s="108" t="e">
        <f>INT(DB66+DD66)</f>
        <v>#VALUE!</v>
      </c>
      <c r="DC68" s="98"/>
      <c r="DD68" s="98"/>
      <c r="DE68" s="119"/>
      <c r="DF68" s="28"/>
    </row>
    <row r="69" spans="20:115" s="16" customFormat="1" ht="9" customHeight="1">
      <c r="T69" s="313"/>
      <c r="U69" s="314"/>
      <c r="V69" s="208"/>
      <c r="W69" s="209"/>
      <c r="X69" s="209"/>
      <c r="Y69" s="209"/>
      <c r="Z69" s="209"/>
      <c r="AA69" s="209"/>
      <c r="AB69" s="210"/>
      <c r="AC69" s="187"/>
      <c r="AD69" s="161" t="s">
        <v>93</v>
      </c>
      <c r="AE69" s="162"/>
      <c r="AF69" s="162"/>
      <c r="AG69" s="162"/>
      <c r="AH69" s="162"/>
      <c r="AI69" s="162"/>
      <c r="AJ69" s="162"/>
      <c r="AK69" s="162"/>
      <c r="AL69" s="163"/>
      <c r="AM69" s="483"/>
      <c r="AN69" s="484"/>
      <c r="AO69" s="484"/>
      <c r="AP69" s="189"/>
      <c r="AQ69" s="189"/>
      <c r="AR69" s="189"/>
      <c r="AS69" s="189"/>
      <c r="AT69" s="176" t="s">
        <v>17</v>
      </c>
      <c r="AU69" s="189"/>
      <c r="AV69" s="189"/>
      <c r="AW69" s="189"/>
      <c r="AX69" s="176" t="s">
        <v>18</v>
      </c>
      <c r="AY69" s="189"/>
      <c r="AZ69" s="189"/>
      <c r="BA69" s="189"/>
      <c r="BB69" s="176" t="s">
        <v>94</v>
      </c>
      <c r="BC69" s="177" t="s">
        <v>92</v>
      </c>
      <c r="BD69" s="178"/>
      <c r="BE69" s="178"/>
      <c r="BF69" s="178"/>
      <c r="BG69" s="178"/>
      <c r="BH69" s="178"/>
      <c r="BI69" s="178"/>
      <c r="BJ69" s="178"/>
      <c r="BK69" s="179"/>
      <c r="BL69" s="270" t="str">
        <f>IF(OR(BH61="",BH65=""),"",DB66+DD66)</f>
        <v/>
      </c>
      <c r="BM69" s="271"/>
      <c r="BN69" s="271"/>
      <c r="BO69" s="170" t="s">
        <v>17</v>
      </c>
      <c r="BP69" s="277" t="str">
        <f>IF(OR(BH61="",BH65=""),"",DE66)</f>
        <v/>
      </c>
      <c r="BQ69" s="277"/>
      <c r="BR69" s="277"/>
      <c r="BS69" s="170" t="s">
        <v>22</v>
      </c>
      <c r="BT69" s="171"/>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2"/>
      <c r="CZ69" s="22"/>
      <c r="DA69" s="22"/>
      <c r="DB69" s="28"/>
      <c r="DC69" s="28"/>
      <c r="DD69" s="28"/>
      <c r="DE69" s="28"/>
      <c r="DF69" s="28"/>
      <c r="DG69" s="30"/>
      <c r="DH69" s="30"/>
      <c r="DI69" s="20"/>
    </row>
    <row r="70" spans="20:115" s="16" customFormat="1" ht="9" customHeight="1">
      <c r="T70" s="313"/>
      <c r="U70" s="314"/>
      <c r="V70" s="208"/>
      <c r="W70" s="209"/>
      <c r="X70" s="209"/>
      <c r="Y70" s="209"/>
      <c r="Z70" s="209"/>
      <c r="AA70" s="209"/>
      <c r="AB70" s="210"/>
      <c r="AC70" s="187"/>
      <c r="AD70" s="164"/>
      <c r="AE70" s="165"/>
      <c r="AF70" s="165"/>
      <c r="AG70" s="165"/>
      <c r="AH70" s="165"/>
      <c r="AI70" s="165"/>
      <c r="AJ70" s="165"/>
      <c r="AK70" s="165"/>
      <c r="AL70" s="166"/>
      <c r="AM70" s="485"/>
      <c r="AN70" s="486"/>
      <c r="AO70" s="486"/>
      <c r="AP70" s="190"/>
      <c r="AQ70" s="190"/>
      <c r="AR70" s="190"/>
      <c r="AS70" s="190"/>
      <c r="AT70" s="170"/>
      <c r="AU70" s="190"/>
      <c r="AV70" s="190"/>
      <c r="AW70" s="190"/>
      <c r="AX70" s="170"/>
      <c r="AY70" s="190"/>
      <c r="AZ70" s="190"/>
      <c r="BA70" s="190"/>
      <c r="BB70" s="170"/>
      <c r="BC70" s="180"/>
      <c r="BD70" s="181"/>
      <c r="BE70" s="181"/>
      <c r="BF70" s="181"/>
      <c r="BG70" s="181"/>
      <c r="BH70" s="181"/>
      <c r="BI70" s="181"/>
      <c r="BJ70" s="181"/>
      <c r="BK70" s="182"/>
      <c r="BL70" s="270"/>
      <c r="BM70" s="271"/>
      <c r="BN70" s="271"/>
      <c r="BO70" s="170"/>
      <c r="BP70" s="277"/>
      <c r="BQ70" s="277"/>
      <c r="BR70" s="277"/>
      <c r="BS70" s="170"/>
      <c r="BT70" s="171"/>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79" t="s">
        <v>8</v>
      </c>
      <c r="CW70" s="116" t="s">
        <v>110</v>
      </c>
      <c r="CX70" s="110">
        <v>42186</v>
      </c>
      <c r="CY70" s="116" t="s">
        <v>112</v>
      </c>
      <c r="CZ70" s="116" t="str">
        <f>AM61&amp;AP61&amp;AT61&amp;AU61&amp;"月"&amp;"1日"</f>
        <v>年月1日</v>
      </c>
      <c r="DA70" s="131" t="e">
        <f>VALUE(SUBSTITUTE(CZ70,"西暦",""))</f>
        <v>#VALUE!</v>
      </c>
      <c r="DB70" s="132" t="s">
        <v>114</v>
      </c>
      <c r="DC70" s="111" t="e">
        <f>EOMONTH(DA70,-2)+1</f>
        <v>#VALUE!</v>
      </c>
      <c r="DD70" s="28"/>
      <c r="DE70" s="28"/>
      <c r="DF70" s="28"/>
      <c r="DG70" s="28"/>
      <c r="DH70" s="28"/>
      <c r="DI70" s="30"/>
      <c r="DJ70" s="30"/>
      <c r="DK70" s="20"/>
    </row>
    <row r="71" spans="20:115" s="16" customFormat="1" ht="9" customHeight="1">
      <c r="T71" s="313"/>
      <c r="U71" s="314"/>
      <c r="V71" s="211"/>
      <c r="W71" s="212"/>
      <c r="X71" s="212"/>
      <c r="Y71" s="212"/>
      <c r="Z71" s="212"/>
      <c r="AA71" s="212"/>
      <c r="AB71" s="213"/>
      <c r="AC71" s="188"/>
      <c r="AD71" s="167"/>
      <c r="AE71" s="168"/>
      <c r="AF71" s="168"/>
      <c r="AG71" s="168"/>
      <c r="AH71" s="168"/>
      <c r="AI71" s="168"/>
      <c r="AJ71" s="168"/>
      <c r="AK71" s="168"/>
      <c r="AL71" s="169"/>
      <c r="AM71" s="487"/>
      <c r="AN71" s="488"/>
      <c r="AO71" s="488"/>
      <c r="AP71" s="191"/>
      <c r="AQ71" s="191"/>
      <c r="AR71" s="191"/>
      <c r="AS71" s="191"/>
      <c r="AT71" s="172"/>
      <c r="AU71" s="191"/>
      <c r="AV71" s="191"/>
      <c r="AW71" s="191"/>
      <c r="AX71" s="172"/>
      <c r="AY71" s="191"/>
      <c r="AZ71" s="191"/>
      <c r="BA71" s="191"/>
      <c r="BB71" s="172"/>
      <c r="BC71" s="183"/>
      <c r="BD71" s="184"/>
      <c r="BE71" s="184"/>
      <c r="BF71" s="184"/>
      <c r="BG71" s="184"/>
      <c r="BH71" s="184"/>
      <c r="BI71" s="184"/>
      <c r="BJ71" s="184"/>
      <c r="BK71" s="185"/>
      <c r="BL71" s="272"/>
      <c r="BM71" s="273"/>
      <c r="BN71" s="273"/>
      <c r="BO71" s="172"/>
      <c r="BP71" s="278"/>
      <c r="BQ71" s="278"/>
      <c r="BR71" s="278"/>
      <c r="BS71" s="172"/>
      <c r="BT71" s="173"/>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1"/>
      <c r="CW71" s="98" t="s">
        <v>111</v>
      </c>
      <c r="CX71" s="112">
        <v>42917</v>
      </c>
      <c r="CY71" s="98" t="s">
        <v>113</v>
      </c>
      <c r="CZ71" s="98" t="str">
        <f>AZ61&amp;BC61&amp;BG61&amp;BH61&amp;BK61&amp;"1日"</f>
        <v>年月1日</v>
      </c>
      <c r="DA71" s="113" t="e">
        <f>VALUE(SUBSTITUTE(CZ71,"西暦",""))</f>
        <v>#VALUE!</v>
      </c>
      <c r="DB71" s="98"/>
      <c r="DC71" s="119"/>
      <c r="DD71" s="28"/>
      <c r="DE71" s="28"/>
      <c r="DF71" s="28"/>
      <c r="DG71" s="28"/>
    </row>
    <row r="72" spans="20:115" s="16" customFormat="1" ht="9" customHeight="1">
      <c r="T72" s="313"/>
      <c r="U72" s="314"/>
      <c r="V72" s="192" t="s">
        <v>56</v>
      </c>
      <c r="W72" s="193"/>
      <c r="X72" s="193"/>
      <c r="Y72" s="193"/>
      <c r="Z72" s="193"/>
      <c r="AA72" s="193"/>
      <c r="AB72" s="194"/>
      <c r="AC72" s="201" t="s">
        <v>10</v>
      </c>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3"/>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335" t="s">
        <v>9</v>
      </c>
      <c r="CW72" s="116" t="s">
        <v>118</v>
      </c>
      <c r="CX72" s="116" t="str">
        <f>AM69&amp;AP69&amp;AT69&amp;AU69&amp;AX69&amp;AY69&amp;BB69</f>
        <v>年月日</v>
      </c>
      <c r="CY72" s="120" t="e">
        <f>VALUE(SUBSTITUTE(CX72,"西暦",""))</f>
        <v>#VALUE!</v>
      </c>
      <c r="CZ72" s="114"/>
      <c r="DA72" s="116"/>
      <c r="DB72" s="116"/>
      <c r="DC72" s="117"/>
      <c r="DD72" s="28"/>
      <c r="DE72" s="28"/>
      <c r="DF72" s="28"/>
      <c r="DG72" s="28"/>
    </row>
    <row r="73" spans="20:115" s="16" customFormat="1" ht="9" customHeight="1">
      <c r="T73" s="313"/>
      <c r="U73" s="314"/>
      <c r="V73" s="195"/>
      <c r="W73" s="196"/>
      <c r="X73" s="196"/>
      <c r="Y73" s="196"/>
      <c r="Z73" s="196"/>
      <c r="AA73" s="196"/>
      <c r="AB73" s="197"/>
      <c r="AC73" s="204"/>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60"/>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336"/>
      <c r="CW73" s="28" t="s">
        <v>119</v>
      </c>
      <c r="CX73" s="130" t="e">
        <f>EOMONTH(CY72,0)+1</f>
        <v>#VALUE!</v>
      </c>
      <c r="CY73" s="28" t="s">
        <v>112</v>
      </c>
      <c r="CZ73" s="130" t="str">
        <f>AM65&amp;AP65&amp;AT65&amp;AU65&amp;"月"&amp;"1日"</f>
        <v>年月1日</v>
      </c>
      <c r="DA73" s="133" t="e">
        <f>VALUE(SUBSTITUTE(CZ73,"西暦",""))</f>
        <v>#VALUE!</v>
      </c>
      <c r="DB73" s="28" t="s">
        <v>110</v>
      </c>
      <c r="DC73" s="115">
        <v>42916</v>
      </c>
      <c r="DD73" s="28"/>
      <c r="DE73" s="28"/>
      <c r="DF73" s="28"/>
      <c r="DG73" s="28"/>
      <c r="DH73" s="28"/>
    </row>
    <row r="74" spans="20:115" s="16" customFormat="1" ht="9" customHeight="1">
      <c r="T74" s="313"/>
      <c r="U74" s="314"/>
      <c r="V74" s="195"/>
      <c r="W74" s="196"/>
      <c r="X74" s="196"/>
      <c r="Y74" s="196"/>
      <c r="Z74" s="196"/>
      <c r="AA74" s="196"/>
      <c r="AB74" s="197"/>
      <c r="AC74" s="205" t="s">
        <v>11</v>
      </c>
      <c r="AD74" s="206"/>
      <c r="AE74" s="206"/>
      <c r="AF74" s="206"/>
      <c r="AG74" s="206"/>
      <c r="AH74" s="206"/>
      <c r="AI74" s="206"/>
      <c r="AJ74" s="206"/>
      <c r="AK74" s="206"/>
      <c r="AL74" s="1"/>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1"/>
      <c r="BO74" s="1"/>
      <c r="BP74" s="1"/>
      <c r="BQ74" s="1"/>
      <c r="BR74" s="1"/>
      <c r="BS74" s="1"/>
      <c r="BT74" s="3"/>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336"/>
      <c r="CW74" s="28" t="s">
        <v>122</v>
      </c>
      <c r="CX74" s="134" t="e">
        <f>EOMONTH(CY75,-1)</f>
        <v>#VALUE!</v>
      </c>
      <c r="CY74" s="28" t="s">
        <v>113</v>
      </c>
      <c r="CZ74" s="130" t="str">
        <f>AZ65&amp;BC65&amp;BG65&amp;BH65&amp;BK65&amp;"1日"</f>
        <v>年月1日</v>
      </c>
      <c r="DA74" s="135" t="e">
        <f>VALUE(SUBSTITUTE(CZ74,"西暦",""))</f>
        <v>#VALUE!</v>
      </c>
      <c r="DB74" s="136"/>
      <c r="DC74" s="118"/>
      <c r="DD74" s="28"/>
      <c r="DE74" s="28"/>
      <c r="DF74" s="28"/>
      <c r="DG74" s="28"/>
      <c r="DH74" s="28"/>
    </row>
    <row r="75" spans="20:115" s="16" customFormat="1" ht="9" customHeight="1">
      <c r="T75" s="313"/>
      <c r="U75" s="314"/>
      <c r="V75" s="195"/>
      <c r="W75" s="196"/>
      <c r="X75" s="196"/>
      <c r="Y75" s="196"/>
      <c r="Z75" s="196"/>
      <c r="AA75" s="196"/>
      <c r="AB75" s="197"/>
      <c r="AC75" s="205"/>
      <c r="AD75" s="206"/>
      <c r="AE75" s="206"/>
      <c r="AF75" s="206"/>
      <c r="AG75" s="206"/>
      <c r="AH75" s="206"/>
      <c r="AI75" s="206"/>
      <c r="AJ75" s="206"/>
      <c r="AK75" s="206"/>
      <c r="AL75" s="1"/>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1"/>
      <c r="BO75" s="1"/>
      <c r="BP75" s="1"/>
      <c r="BQ75" s="1"/>
      <c r="BR75" s="1"/>
      <c r="BS75" s="1"/>
      <c r="BT75" s="3"/>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337"/>
      <c r="CW75" s="98" t="s">
        <v>101</v>
      </c>
      <c r="CX75" s="98" t="str">
        <f>BD94&amp;BG94&amp;BI94&amp;BK94&amp;BM94&amp;BO94&amp;BQ94</f>
        <v>令和年月日</v>
      </c>
      <c r="CY75" s="137" t="e">
        <f>VALUE(CX75)</f>
        <v>#VALUE!</v>
      </c>
      <c r="CZ75" s="137"/>
      <c r="DA75" s="138"/>
      <c r="DB75" s="98"/>
      <c r="DC75" s="119"/>
      <c r="DD75" s="28"/>
      <c r="DE75" s="28"/>
      <c r="DF75" s="28"/>
      <c r="DG75" s="28"/>
    </row>
    <row r="76" spans="20:115" s="16" customFormat="1" ht="9" customHeight="1">
      <c r="T76" s="313"/>
      <c r="U76" s="314"/>
      <c r="V76" s="195"/>
      <c r="W76" s="196"/>
      <c r="X76" s="196"/>
      <c r="Y76" s="196"/>
      <c r="Z76" s="196"/>
      <c r="AA76" s="196"/>
      <c r="AB76" s="197"/>
      <c r="AC76" s="205" t="s">
        <v>53</v>
      </c>
      <c r="AD76" s="206"/>
      <c r="AE76" s="206"/>
      <c r="AF76" s="206"/>
      <c r="AG76" s="206"/>
      <c r="AH76" s="206"/>
      <c r="AI76" s="206"/>
      <c r="AJ76" s="206"/>
      <c r="AK76" s="206"/>
      <c r="AL76" s="1"/>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1"/>
      <c r="BO76" s="1"/>
      <c r="BP76" s="1"/>
      <c r="BQ76" s="1"/>
      <c r="BR76" s="1"/>
      <c r="BS76" s="1"/>
      <c r="BT76" s="3"/>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101"/>
      <c r="DD76" s="101"/>
      <c r="DE76" s="101"/>
      <c r="DF76" s="28"/>
    </row>
    <row r="77" spans="20:115" s="16" customFormat="1" ht="9" customHeight="1">
      <c r="T77" s="313"/>
      <c r="U77" s="314"/>
      <c r="V77" s="195"/>
      <c r="W77" s="196"/>
      <c r="X77" s="196"/>
      <c r="Y77" s="196"/>
      <c r="Z77" s="196"/>
      <c r="AA77" s="196"/>
      <c r="AB77" s="197"/>
      <c r="AC77" s="205"/>
      <c r="AD77" s="206"/>
      <c r="AE77" s="206"/>
      <c r="AF77" s="206"/>
      <c r="AG77" s="206"/>
      <c r="AH77" s="206"/>
      <c r="AI77" s="206"/>
      <c r="AJ77" s="206"/>
      <c r="AK77" s="206"/>
      <c r="AL77" s="1"/>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1"/>
      <c r="BO77" s="1"/>
      <c r="BP77" s="1"/>
      <c r="BQ77" s="1"/>
      <c r="BR77" s="1"/>
      <c r="BS77" s="1"/>
      <c r="BT77" s="3"/>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101"/>
      <c r="CW77" s="28"/>
      <c r="CX77" s="28"/>
      <c r="CY77" s="28"/>
      <c r="CZ77" s="28"/>
      <c r="DA77" s="28"/>
      <c r="DB77" s="101"/>
      <c r="DC77" s="101"/>
      <c r="DD77" s="101"/>
      <c r="DE77" s="101"/>
      <c r="DF77" s="28"/>
    </row>
    <row r="78" spans="20:115" s="16" customFormat="1" ht="9" customHeight="1">
      <c r="T78" s="313"/>
      <c r="U78" s="314"/>
      <c r="V78" s="195"/>
      <c r="W78" s="196"/>
      <c r="X78" s="196"/>
      <c r="Y78" s="196"/>
      <c r="Z78" s="196"/>
      <c r="AA78" s="196"/>
      <c r="AB78" s="197"/>
      <c r="AC78" s="205" t="s">
        <v>12</v>
      </c>
      <c r="AD78" s="206"/>
      <c r="AE78" s="206"/>
      <c r="AF78" s="206"/>
      <c r="AG78" s="206"/>
      <c r="AH78" s="206"/>
      <c r="AI78" s="206"/>
      <c r="AJ78" s="206"/>
      <c r="AK78" s="206"/>
      <c r="AL78" s="1"/>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1"/>
      <c r="BO78" s="227" t="s">
        <v>13</v>
      </c>
      <c r="BP78" s="227"/>
      <c r="BQ78" s="1"/>
      <c r="BR78" s="1"/>
      <c r="BS78" s="1"/>
      <c r="BT78" s="3"/>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101" t="s">
        <v>132</v>
      </c>
      <c r="CW78" s="101"/>
      <c r="CX78" s="101" t="s">
        <v>116</v>
      </c>
      <c r="CY78" s="101" t="s">
        <v>133</v>
      </c>
      <c r="CZ78" s="101" t="s">
        <v>121</v>
      </c>
      <c r="DA78" s="101"/>
      <c r="DB78" s="101"/>
      <c r="DC78" s="101"/>
      <c r="DD78" s="101"/>
      <c r="DE78" s="101"/>
      <c r="DF78" s="101"/>
      <c r="DG78" s="28"/>
    </row>
    <row r="79" spans="20:115" s="16" customFormat="1" ht="9" customHeight="1">
      <c r="T79" s="313"/>
      <c r="U79" s="314"/>
      <c r="V79" s="195"/>
      <c r="W79" s="196"/>
      <c r="X79" s="196"/>
      <c r="Y79" s="196"/>
      <c r="Z79" s="196"/>
      <c r="AA79" s="196"/>
      <c r="AB79" s="197"/>
      <c r="AC79" s="205"/>
      <c r="AD79" s="206"/>
      <c r="AE79" s="206"/>
      <c r="AF79" s="206"/>
      <c r="AG79" s="206"/>
      <c r="AH79" s="206"/>
      <c r="AI79" s="206"/>
      <c r="AJ79" s="206"/>
      <c r="AK79" s="206"/>
      <c r="AL79" s="1"/>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1"/>
      <c r="BO79" s="227"/>
      <c r="BP79" s="227"/>
      <c r="BQ79" s="1"/>
      <c r="BR79" s="1"/>
      <c r="BS79" s="1"/>
      <c r="BT79" s="3"/>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139" t="s">
        <v>134</v>
      </c>
      <c r="CW79" s="140"/>
      <c r="CX79" s="101" t="s">
        <v>115</v>
      </c>
      <c r="CY79" s="141" t="s">
        <v>135</v>
      </c>
      <c r="CZ79" s="142" t="s">
        <v>136</v>
      </c>
      <c r="DA79" s="101" t="s">
        <v>137</v>
      </c>
      <c r="DB79" s="101"/>
      <c r="DC79" s="101"/>
      <c r="DD79" s="101"/>
      <c r="DE79" s="101"/>
      <c r="DF79" s="101"/>
      <c r="DG79" s="101"/>
      <c r="DH79" s="28"/>
    </row>
    <row r="80" spans="20:115" s="16" customFormat="1" ht="9" customHeight="1">
      <c r="T80" s="313"/>
      <c r="U80" s="314"/>
      <c r="V80" s="195"/>
      <c r="W80" s="196"/>
      <c r="X80" s="196"/>
      <c r="Y80" s="196"/>
      <c r="Z80" s="196"/>
      <c r="AA80" s="196"/>
      <c r="AB80" s="197"/>
      <c r="AC80" s="205" t="s">
        <v>6</v>
      </c>
      <c r="AD80" s="206"/>
      <c r="AE80" s="206"/>
      <c r="AF80" s="206"/>
      <c r="AG80" s="206"/>
      <c r="AH80" s="206"/>
      <c r="AI80" s="206"/>
      <c r="AJ80" s="206"/>
      <c r="AK80" s="206"/>
      <c r="AL80" s="1"/>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1"/>
      <c r="BO80" s="1"/>
      <c r="BP80" s="1"/>
      <c r="BQ80" s="1"/>
      <c r="BR80" s="1"/>
      <c r="BS80" s="1"/>
      <c r="BT80" s="3"/>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01"/>
      <c r="CW80" s="143"/>
      <c r="CX80" s="101" t="s">
        <v>117</v>
      </c>
      <c r="CY80" s="141" t="s">
        <v>138</v>
      </c>
      <c r="CZ80" s="142" t="s">
        <v>136</v>
      </c>
      <c r="DA80" s="101" t="s">
        <v>139</v>
      </c>
      <c r="DB80" s="101"/>
      <c r="DC80" s="101"/>
      <c r="DD80" s="101"/>
      <c r="DE80" s="101"/>
      <c r="DF80" s="101"/>
      <c r="DG80" s="101"/>
      <c r="DH80" s="28"/>
    </row>
    <row r="81" spans="20:112" s="16" customFormat="1" ht="9" customHeight="1">
      <c r="T81" s="313"/>
      <c r="U81" s="314"/>
      <c r="V81" s="195"/>
      <c r="W81" s="196"/>
      <c r="X81" s="196"/>
      <c r="Y81" s="196"/>
      <c r="Z81" s="196"/>
      <c r="AA81" s="196"/>
      <c r="AB81" s="197"/>
      <c r="AC81" s="205"/>
      <c r="AD81" s="206"/>
      <c r="AE81" s="206"/>
      <c r="AF81" s="206"/>
      <c r="AG81" s="206"/>
      <c r="AH81" s="206"/>
      <c r="AI81" s="206"/>
      <c r="AJ81" s="206"/>
      <c r="AK81" s="206"/>
      <c r="AL81" s="1"/>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1"/>
      <c r="BO81" s="1"/>
      <c r="BP81" s="1"/>
      <c r="BQ81" s="1"/>
      <c r="BR81" s="1"/>
      <c r="BS81" s="1"/>
      <c r="BT81" s="3"/>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39" t="s">
        <v>134</v>
      </c>
      <c r="CW81" s="144"/>
      <c r="CX81" s="101" t="s">
        <v>120</v>
      </c>
      <c r="CY81" s="141" t="s">
        <v>140</v>
      </c>
      <c r="CZ81" s="142" t="s">
        <v>136</v>
      </c>
      <c r="DA81" s="101" t="s">
        <v>141</v>
      </c>
      <c r="DB81" s="101"/>
      <c r="DC81" s="101"/>
      <c r="DD81" s="101"/>
      <c r="DE81" s="101"/>
      <c r="DF81" s="101"/>
      <c r="DG81" s="101"/>
      <c r="DH81" s="101"/>
    </row>
    <row r="82" spans="20:112" s="16" customFormat="1" ht="9" customHeight="1">
      <c r="T82" s="313"/>
      <c r="U82" s="314"/>
      <c r="V82" s="195"/>
      <c r="W82" s="196"/>
      <c r="X82" s="196"/>
      <c r="Y82" s="196"/>
      <c r="Z82" s="196"/>
      <c r="AA82" s="196"/>
      <c r="AB82" s="197"/>
      <c r="AC82" s="214" t="s">
        <v>61</v>
      </c>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c r="BM82" s="215"/>
      <c r="BN82" s="215"/>
      <c r="BO82" s="215"/>
      <c r="BP82" s="215"/>
      <c r="BQ82" s="215"/>
      <c r="BR82" s="215"/>
      <c r="BS82" s="215"/>
      <c r="BT82" s="216"/>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01"/>
      <c r="CW82" s="145"/>
      <c r="CX82" s="101" t="s">
        <v>123</v>
      </c>
      <c r="CY82" s="141" t="s">
        <v>142</v>
      </c>
      <c r="CZ82" s="142" t="s">
        <v>136</v>
      </c>
      <c r="DA82" s="101" t="s">
        <v>143</v>
      </c>
      <c r="DB82" s="101"/>
      <c r="DC82" s="101"/>
      <c r="DD82" s="101"/>
      <c r="DE82" s="101"/>
      <c r="DF82" s="101"/>
      <c r="DG82" s="101"/>
      <c r="DH82" s="101"/>
    </row>
    <row r="83" spans="20:112" s="16" customFormat="1" ht="9" customHeight="1">
      <c r="T83" s="313"/>
      <c r="U83" s="314"/>
      <c r="V83" s="195"/>
      <c r="W83" s="196"/>
      <c r="X83" s="196"/>
      <c r="Y83" s="196"/>
      <c r="Z83" s="196"/>
      <c r="AA83" s="196"/>
      <c r="AB83" s="197"/>
      <c r="AC83" s="214"/>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5"/>
      <c r="BR83" s="215"/>
      <c r="BS83" s="215"/>
      <c r="BT83" s="216"/>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01"/>
      <c r="CW83" s="103"/>
      <c r="CX83" s="101" t="s">
        <v>130</v>
      </c>
      <c r="CY83" s="141" t="s">
        <v>144</v>
      </c>
      <c r="CZ83" s="142" t="s">
        <v>136</v>
      </c>
      <c r="DA83" s="101" t="s">
        <v>145</v>
      </c>
      <c r="DB83" s="101"/>
      <c r="DC83" s="101"/>
      <c r="DD83" s="101"/>
      <c r="DE83" s="101"/>
      <c r="DF83" s="101"/>
      <c r="DG83" s="101"/>
      <c r="DH83" s="101"/>
    </row>
    <row r="84" spans="20:112" s="16" customFormat="1" ht="9" customHeight="1" thickBot="1">
      <c r="T84" s="315"/>
      <c r="U84" s="316"/>
      <c r="V84" s="198"/>
      <c r="W84" s="199"/>
      <c r="X84" s="199"/>
      <c r="Y84" s="199"/>
      <c r="Z84" s="199"/>
      <c r="AA84" s="199"/>
      <c r="AB84" s="200"/>
      <c r="AC84" s="217"/>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c r="BC84" s="218"/>
      <c r="BD84" s="218"/>
      <c r="BE84" s="218"/>
      <c r="BF84" s="218"/>
      <c r="BG84" s="218"/>
      <c r="BH84" s="218"/>
      <c r="BI84" s="218"/>
      <c r="BJ84" s="218"/>
      <c r="BK84" s="218"/>
      <c r="BL84" s="218"/>
      <c r="BM84" s="218"/>
      <c r="BN84" s="218"/>
      <c r="BO84" s="218"/>
      <c r="BP84" s="218"/>
      <c r="BQ84" s="218"/>
      <c r="BR84" s="218"/>
      <c r="BS84" s="218"/>
      <c r="BT84" s="219"/>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01"/>
      <c r="CW84" s="101"/>
      <c r="CX84" s="101"/>
      <c r="CY84" s="101"/>
      <c r="CZ84" s="101"/>
      <c r="DA84" s="101"/>
      <c r="DB84" s="101"/>
      <c r="DC84" s="101"/>
      <c r="DD84" s="101"/>
      <c r="DE84" s="101"/>
      <c r="DF84" s="101"/>
      <c r="DG84" s="101"/>
      <c r="DH84" s="101"/>
    </row>
    <row r="85" spans="20:112" s="16" customFormat="1" ht="9" customHeight="1">
      <c r="T85" s="352" t="s">
        <v>96</v>
      </c>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c r="AV85" s="352"/>
      <c r="AW85" s="352"/>
      <c r="AX85" s="352"/>
      <c r="AY85" s="352"/>
      <c r="AZ85" s="352"/>
      <c r="BA85" s="352"/>
      <c r="BB85" s="352"/>
      <c r="BC85" s="352"/>
      <c r="BD85" s="352"/>
      <c r="BE85" s="352"/>
      <c r="BF85" s="352"/>
      <c r="BG85" s="352"/>
      <c r="BH85" s="352"/>
      <c r="BI85" s="352"/>
      <c r="BJ85" s="352"/>
      <c r="BK85" s="352"/>
      <c r="BL85" s="352"/>
      <c r="BM85" s="352"/>
      <c r="BN85" s="352"/>
      <c r="BO85" s="352"/>
      <c r="BP85" s="352"/>
      <c r="BQ85" s="352"/>
      <c r="BR85" s="352"/>
      <c r="BS85" s="352"/>
      <c r="BT85" s="352"/>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V85" s="101"/>
      <c r="CW85" s="101"/>
      <c r="CX85" s="101"/>
      <c r="CY85" s="101"/>
      <c r="CZ85" s="101"/>
      <c r="DA85" s="101"/>
      <c r="DB85" s="101"/>
      <c r="DC85" s="101"/>
      <c r="DD85" s="101"/>
      <c r="DE85" s="101"/>
      <c r="DF85" s="101"/>
    </row>
    <row r="86" spans="20:112" s="16" customFormat="1" ht="9" customHeight="1">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352"/>
      <c r="AQ86" s="352"/>
      <c r="AR86" s="352"/>
      <c r="AS86" s="352"/>
      <c r="AT86" s="352"/>
      <c r="AU86" s="352"/>
      <c r="AV86" s="352"/>
      <c r="AW86" s="352"/>
      <c r="AX86" s="352"/>
      <c r="AY86" s="352"/>
      <c r="AZ86" s="352"/>
      <c r="BA86" s="352"/>
      <c r="BB86" s="352"/>
      <c r="BC86" s="352"/>
      <c r="BD86" s="352"/>
      <c r="BE86" s="352"/>
      <c r="BF86" s="352"/>
      <c r="BG86" s="352"/>
      <c r="BH86" s="352"/>
      <c r="BI86" s="352"/>
      <c r="BJ86" s="352"/>
      <c r="BK86" s="352"/>
      <c r="BL86" s="352"/>
      <c r="BM86" s="352"/>
      <c r="BN86" s="352"/>
      <c r="BO86" s="352"/>
      <c r="BP86" s="352"/>
      <c r="BQ86" s="352"/>
      <c r="BR86" s="352"/>
      <c r="BS86" s="352"/>
      <c r="BT86" s="352"/>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V86" s="101"/>
      <c r="CW86" s="101"/>
      <c r="CX86" s="101"/>
      <c r="CY86" s="101"/>
      <c r="CZ86" s="101"/>
      <c r="DA86" s="101"/>
      <c r="DB86" s="101"/>
      <c r="DC86" s="101"/>
      <c r="DD86" s="101"/>
      <c r="DE86" s="101"/>
      <c r="DF86" s="101"/>
    </row>
    <row r="87" spans="20:112" s="16" customFormat="1" ht="9" customHeight="1">
      <c r="T87" s="352"/>
      <c r="U87" s="352"/>
      <c r="V87" s="352"/>
      <c r="W87" s="352"/>
      <c r="X87" s="352"/>
      <c r="Y87" s="352"/>
      <c r="Z87" s="352"/>
      <c r="AA87" s="352"/>
      <c r="AB87" s="352"/>
      <c r="AC87" s="352"/>
      <c r="AD87" s="352"/>
      <c r="AE87" s="352"/>
      <c r="AF87" s="352"/>
      <c r="AG87" s="352"/>
      <c r="AH87" s="352"/>
      <c r="AI87" s="352"/>
      <c r="AJ87" s="352"/>
      <c r="AK87" s="352"/>
      <c r="AL87" s="352"/>
      <c r="AM87" s="352"/>
      <c r="AN87" s="352"/>
      <c r="AO87" s="352"/>
      <c r="AP87" s="352"/>
      <c r="AQ87" s="352"/>
      <c r="AR87" s="352"/>
      <c r="AS87" s="352"/>
      <c r="AT87" s="352"/>
      <c r="AU87" s="352"/>
      <c r="AV87" s="352"/>
      <c r="AW87" s="352"/>
      <c r="AX87" s="352"/>
      <c r="AY87" s="352"/>
      <c r="AZ87" s="352"/>
      <c r="BA87" s="352"/>
      <c r="BB87" s="352"/>
      <c r="BC87" s="352"/>
      <c r="BD87" s="352"/>
      <c r="BE87" s="352"/>
      <c r="BF87" s="352"/>
      <c r="BG87" s="352"/>
      <c r="BH87" s="352"/>
      <c r="BI87" s="352"/>
      <c r="BJ87" s="352"/>
      <c r="BK87" s="352"/>
      <c r="BL87" s="352"/>
      <c r="BM87" s="352"/>
      <c r="BN87" s="352"/>
      <c r="BO87" s="352"/>
      <c r="BP87" s="352"/>
      <c r="BQ87" s="352"/>
      <c r="BR87" s="352"/>
      <c r="BS87" s="352"/>
      <c r="BT87" s="352"/>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V87" s="101"/>
      <c r="CW87" s="101"/>
      <c r="CX87" s="101"/>
      <c r="CY87" s="101"/>
      <c r="CZ87" s="101"/>
      <c r="DA87" s="101"/>
      <c r="DB87" s="101"/>
      <c r="DC87" s="101"/>
      <c r="DD87" s="101"/>
      <c r="DE87" s="101"/>
      <c r="DF87" s="101"/>
    </row>
    <row r="88" spans="20:112" s="16" customFormat="1" ht="9" customHeight="1">
      <c r="T88" s="352"/>
      <c r="U88" s="352"/>
      <c r="V88" s="352"/>
      <c r="W88" s="352"/>
      <c r="X88" s="352"/>
      <c r="Y88" s="352"/>
      <c r="Z88" s="352"/>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c r="AZ88" s="352"/>
      <c r="BA88" s="352"/>
      <c r="BB88" s="352"/>
      <c r="BC88" s="352"/>
      <c r="BD88" s="352"/>
      <c r="BE88" s="352"/>
      <c r="BF88" s="352"/>
      <c r="BG88" s="352"/>
      <c r="BH88" s="352"/>
      <c r="BI88" s="352"/>
      <c r="BJ88" s="352"/>
      <c r="BK88" s="352"/>
      <c r="BL88" s="352"/>
      <c r="BM88" s="352"/>
      <c r="BN88" s="352"/>
      <c r="BO88" s="352"/>
      <c r="BP88" s="352"/>
      <c r="BQ88" s="352"/>
      <c r="BR88" s="352"/>
      <c r="BS88" s="352"/>
      <c r="BT88" s="352"/>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V88" s="101"/>
      <c r="CW88" s="101"/>
      <c r="CX88" s="101"/>
      <c r="CY88" s="101"/>
      <c r="CZ88" s="101"/>
      <c r="DA88" s="101"/>
      <c r="DB88" s="101"/>
      <c r="DC88" s="101"/>
      <c r="DD88" s="101"/>
      <c r="DE88" s="101"/>
      <c r="DF88" s="101"/>
    </row>
    <row r="89" spans="20:112" s="16" customFormat="1" ht="9" customHeight="1">
      <c r="T89" s="352"/>
      <c r="U89" s="352"/>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2"/>
      <c r="AS89" s="352"/>
      <c r="AT89" s="352"/>
      <c r="AU89" s="352"/>
      <c r="AV89" s="352"/>
      <c r="AW89" s="352"/>
      <c r="AX89" s="352"/>
      <c r="AY89" s="352"/>
      <c r="AZ89" s="352"/>
      <c r="BA89" s="352"/>
      <c r="BB89" s="352"/>
      <c r="BC89" s="352"/>
      <c r="BD89" s="352"/>
      <c r="BE89" s="352"/>
      <c r="BF89" s="352"/>
      <c r="BG89" s="352"/>
      <c r="BH89" s="352"/>
      <c r="BI89" s="352"/>
      <c r="BJ89" s="352"/>
      <c r="BK89" s="352"/>
      <c r="BL89" s="352"/>
      <c r="BM89" s="352"/>
      <c r="BN89" s="352"/>
      <c r="BO89" s="352"/>
      <c r="BP89" s="352"/>
      <c r="BQ89" s="352"/>
      <c r="BR89" s="352"/>
      <c r="BS89" s="352"/>
      <c r="BT89" s="352"/>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V89" s="101"/>
      <c r="CW89" s="101"/>
      <c r="CX89" s="101"/>
      <c r="CY89" s="101"/>
      <c r="CZ89" s="101"/>
      <c r="DA89" s="101"/>
      <c r="DB89" s="101"/>
      <c r="DC89" s="101"/>
      <c r="DD89" s="101"/>
      <c r="DE89" s="101"/>
      <c r="DF89" s="101"/>
    </row>
    <row r="90" spans="20:112" s="16" customFormat="1" ht="9" customHeight="1">
      <c r="T90" s="352"/>
      <c r="U90" s="352"/>
      <c r="V90" s="352"/>
      <c r="W90" s="352"/>
      <c r="X90" s="352"/>
      <c r="Y90" s="352"/>
      <c r="Z90" s="352"/>
      <c r="AA90" s="352"/>
      <c r="AB90" s="352"/>
      <c r="AC90" s="352"/>
      <c r="AD90" s="352"/>
      <c r="AE90" s="352"/>
      <c r="AF90" s="352"/>
      <c r="AG90" s="352"/>
      <c r="AH90" s="352"/>
      <c r="AI90" s="352"/>
      <c r="AJ90" s="352"/>
      <c r="AK90" s="352"/>
      <c r="AL90" s="352"/>
      <c r="AM90" s="352"/>
      <c r="AN90" s="352"/>
      <c r="AO90" s="352"/>
      <c r="AP90" s="352"/>
      <c r="AQ90" s="352"/>
      <c r="AR90" s="352"/>
      <c r="AS90" s="352"/>
      <c r="AT90" s="352"/>
      <c r="AU90" s="352"/>
      <c r="AV90" s="352"/>
      <c r="AW90" s="352"/>
      <c r="AX90" s="352"/>
      <c r="AY90" s="352"/>
      <c r="AZ90" s="352"/>
      <c r="BA90" s="352"/>
      <c r="BB90" s="352"/>
      <c r="BC90" s="352"/>
      <c r="BD90" s="352"/>
      <c r="BE90" s="352"/>
      <c r="BF90" s="352"/>
      <c r="BG90" s="352"/>
      <c r="BH90" s="352"/>
      <c r="BI90" s="352"/>
      <c r="BJ90" s="352"/>
      <c r="BK90" s="352"/>
      <c r="BL90" s="352"/>
      <c r="BM90" s="352"/>
      <c r="BN90" s="352"/>
      <c r="BO90" s="352"/>
      <c r="BP90" s="352"/>
      <c r="BQ90" s="352"/>
      <c r="BR90" s="352"/>
      <c r="BS90" s="352"/>
      <c r="BT90" s="352"/>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V90" s="101"/>
      <c r="CW90" s="101"/>
      <c r="CX90" s="101"/>
      <c r="CY90" s="101"/>
      <c r="CZ90" s="101"/>
      <c r="DA90" s="101"/>
      <c r="DB90" s="101"/>
      <c r="DC90" s="101"/>
      <c r="DD90" s="101"/>
      <c r="DE90" s="101"/>
      <c r="DF90" s="101"/>
    </row>
    <row r="91" spans="20:112" s="16" customFormat="1" ht="9" customHeight="1">
      <c r="T91" s="352"/>
      <c r="U91" s="352"/>
      <c r="V91" s="352"/>
      <c r="W91" s="352"/>
      <c r="X91" s="352"/>
      <c r="Y91" s="352"/>
      <c r="Z91" s="352"/>
      <c r="AA91" s="352"/>
      <c r="AB91" s="352"/>
      <c r="AC91" s="352"/>
      <c r="AD91" s="352"/>
      <c r="AE91" s="352"/>
      <c r="AF91" s="352"/>
      <c r="AG91" s="352"/>
      <c r="AH91" s="352"/>
      <c r="AI91" s="352"/>
      <c r="AJ91" s="352"/>
      <c r="AK91" s="352"/>
      <c r="AL91" s="352"/>
      <c r="AM91" s="352"/>
      <c r="AN91" s="352"/>
      <c r="AO91" s="352"/>
      <c r="AP91" s="352"/>
      <c r="AQ91" s="352"/>
      <c r="AR91" s="352"/>
      <c r="AS91" s="352"/>
      <c r="AT91" s="352"/>
      <c r="AU91" s="352"/>
      <c r="AV91" s="352"/>
      <c r="AW91" s="352"/>
      <c r="AX91" s="352"/>
      <c r="AY91" s="352"/>
      <c r="AZ91" s="352"/>
      <c r="BA91" s="352"/>
      <c r="BB91" s="352"/>
      <c r="BC91" s="352"/>
      <c r="BD91" s="352"/>
      <c r="BE91" s="352"/>
      <c r="BF91" s="352"/>
      <c r="BG91" s="352"/>
      <c r="BH91" s="352"/>
      <c r="BI91" s="352"/>
      <c r="BJ91" s="352"/>
      <c r="BK91" s="352"/>
      <c r="BL91" s="352"/>
      <c r="BM91" s="352"/>
      <c r="BN91" s="352"/>
      <c r="BO91" s="352"/>
      <c r="BP91" s="352"/>
      <c r="BQ91" s="352"/>
      <c r="BR91" s="352"/>
      <c r="BS91" s="352"/>
      <c r="BT91" s="352"/>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V91" s="101"/>
      <c r="CW91" s="101"/>
      <c r="CX91" s="101"/>
      <c r="CY91" s="101"/>
      <c r="CZ91" s="101"/>
      <c r="DA91" s="101"/>
      <c r="DB91" s="101"/>
      <c r="DC91" s="101"/>
      <c r="DD91" s="101"/>
      <c r="DE91" s="101"/>
      <c r="DF91" s="101"/>
    </row>
    <row r="92" spans="20:112" s="16" customFormat="1" ht="9" customHeight="1">
      <c r="T92" s="352"/>
      <c r="U92" s="352"/>
      <c r="V92" s="352"/>
      <c r="W92" s="352"/>
      <c r="X92" s="352"/>
      <c r="Y92" s="352"/>
      <c r="Z92" s="352"/>
      <c r="AA92" s="352"/>
      <c r="AB92" s="352"/>
      <c r="AC92" s="352"/>
      <c r="AD92" s="352"/>
      <c r="AE92" s="352"/>
      <c r="AF92" s="352"/>
      <c r="AG92" s="352"/>
      <c r="AH92" s="352"/>
      <c r="AI92" s="352"/>
      <c r="AJ92" s="352"/>
      <c r="AK92" s="352"/>
      <c r="AL92" s="352"/>
      <c r="AM92" s="352"/>
      <c r="AN92" s="352"/>
      <c r="AO92" s="352"/>
      <c r="AP92" s="352"/>
      <c r="AQ92" s="352"/>
      <c r="AR92" s="352"/>
      <c r="AS92" s="352"/>
      <c r="AT92" s="352"/>
      <c r="AU92" s="352"/>
      <c r="AV92" s="352"/>
      <c r="AW92" s="352"/>
      <c r="AX92" s="352"/>
      <c r="AY92" s="352"/>
      <c r="AZ92" s="352"/>
      <c r="BA92" s="352"/>
      <c r="BB92" s="352"/>
      <c r="BC92" s="352"/>
      <c r="BD92" s="352"/>
      <c r="BE92" s="352"/>
      <c r="BF92" s="352"/>
      <c r="BG92" s="352"/>
      <c r="BH92" s="352"/>
      <c r="BI92" s="352"/>
      <c r="BJ92" s="352"/>
      <c r="BK92" s="352"/>
      <c r="BL92" s="352"/>
      <c r="BM92" s="352"/>
      <c r="BN92" s="352"/>
      <c r="BO92" s="352"/>
      <c r="BP92" s="352"/>
      <c r="BQ92" s="352"/>
      <c r="BR92" s="352"/>
      <c r="BS92" s="352"/>
      <c r="BT92" s="352"/>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V92" s="101"/>
      <c r="CW92" s="101"/>
      <c r="CX92" s="101"/>
      <c r="CY92" s="101"/>
      <c r="CZ92" s="101"/>
      <c r="DA92" s="101"/>
      <c r="DB92" s="101"/>
      <c r="DC92" s="101"/>
      <c r="DD92" s="101"/>
      <c r="DE92" s="101"/>
      <c r="DF92" s="101"/>
    </row>
    <row r="93" spans="20:112" s="16" customFormat="1" ht="9" customHeight="1">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V93" s="101"/>
      <c r="CW93" s="101"/>
      <c r="CX93" s="101"/>
      <c r="CY93" s="101"/>
      <c r="CZ93" s="101"/>
      <c r="DA93" s="101"/>
      <c r="DB93" s="101"/>
      <c r="DC93" s="101"/>
      <c r="DD93" s="101"/>
      <c r="DE93" s="101"/>
      <c r="DF93" s="101"/>
    </row>
    <row r="94" spans="20:112" s="16" customFormat="1" ht="9" customHeight="1">
      <c r="T94" s="353" t="s">
        <v>88</v>
      </c>
      <c r="U94" s="353"/>
      <c r="V94" s="353"/>
      <c r="W94" s="353"/>
      <c r="X94" s="353"/>
      <c r="Y94" s="353"/>
      <c r="Z94" s="353"/>
      <c r="AA94" s="353"/>
      <c r="AB94" s="353"/>
      <c r="AC94" s="353"/>
      <c r="AD94" s="353"/>
      <c r="AE94" s="353"/>
      <c r="AF94" s="353"/>
      <c r="AG94" s="353"/>
      <c r="AH94" s="353"/>
      <c r="AI94" s="353"/>
      <c r="AJ94" s="353"/>
      <c r="AK94" s="353"/>
      <c r="AL94" s="353"/>
      <c r="AM94" s="353"/>
      <c r="AN94" s="353"/>
      <c r="AO94" s="353"/>
      <c r="AP94" s="353"/>
      <c r="AQ94" s="353"/>
      <c r="AR94" s="353"/>
      <c r="AS94" s="1"/>
      <c r="AT94" s="1"/>
      <c r="AU94" s="1"/>
      <c r="AV94" s="1"/>
      <c r="AW94" s="1"/>
      <c r="AX94" s="1"/>
      <c r="AY94" s="1"/>
      <c r="AZ94" s="227" t="s">
        <v>73</v>
      </c>
      <c r="BA94" s="227"/>
      <c r="BB94" s="227"/>
      <c r="BC94" s="227"/>
      <c r="BD94" s="227" t="s">
        <v>20</v>
      </c>
      <c r="BE94" s="227"/>
      <c r="BF94" s="227"/>
      <c r="BG94" s="354"/>
      <c r="BH94" s="354"/>
      <c r="BI94" s="227" t="s">
        <v>17</v>
      </c>
      <c r="BJ94" s="227"/>
      <c r="BK94" s="354"/>
      <c r="BL94" s="354"/>
      <c r="BM94" s="227" t="s">
        <v>18</v>
      </c>
      <c r="BN94" s="227"/>
      <c r="BO94" s="354"/>
      <c r="BP94" s="354"/>
      <c r="BQ94" s="227" t="s">
        <v>19</v>
      </c>
      <c r="BR94" s="227"/>
      <c r="BS94" s="24"/>
      <c r="BT94" s="1"/>
      <c r="BU94" s="1"/>
      <c r="BV94" s="88"/>
      <c r="BW94" s="88"/>
      <c r="BX94" s="88"/>
      <c r="BY94" s="71"/>
      <c r="BZ94" s="71"/>
      <c r="CA94" s="71"/>
      <c r="CB94" s="71"/>
      <c r="CC94" s="71"/>
      <c r="CD94" s="71"/>
      <c r="CE94" s="71"/>
      <c r="CF94" s="71"/>
      <c r="CG94" s="71"/>
      <c r="CH94" s="71"/>
      <c r="CI94" s="71"/>
      <c r="CJ94" s="71"/>
      <c r="CK94" s="71"/>
      <c r="CL94" s="71"/>
      <c r="CM94" s="71"/>
      <c r="CN94" s="71"/>
      <c r="CO94" s="71"/>
      <c r="CP94" s="71"/>
      <c r="CQ94" s="71"/>
      <c r="CR94" s="71"/>
      <c r="CS94" s="71"/>
      <c r="CT94" s="71"/>
      <c r="CV94" s="101"/>
      <c r="CW94" s="101"/>
      <c r="CX94" s="101"/>
      <c r="CY94" s="101"/>
      <c r="CZ94" s="101"/>
      <c r="DA94" s="101"/>
      <c r="DB94" s="101"/>
      <c r="DC94" s="101"/>
      <c r="DD94" s="101"/>
      <c r="DE94" s="101"/>
      <c r="DF94" s="101"/>
    </row>
    <row r="95" spans="20:112" s="16" customFormat="1" ht="9" customHeight="1">
      <c r="T95" s="353"/>
      <c r="U95" s="353"/>
      <c r="V95" s="353"/>
      <c r="W95" s="353"/>
      <c r="X95" s="353"/>
      <c r="Y95" s="353"/>
      <c r="Z95" s="353"/>
      <c r="AA95" s="353"/>
      <c r="AB95" s="353"/>
      <c r="AC95" s="353"/>
      <c r="AD95" s="353"/>
      <c r="AE95" s="353"/>
      <c r="AF95" s="353"/>
      <c r="AG95" s="353"/>
      <c r="AH95" s="353"/>
      <c r="AI95" s="353"/>
      <c r="AJ95" s="353"/>
      <c r="AK95" s="353"/>
      <c r="AL95" s="353"/>
      <c r="AM95" s="353"/>
      <c r="AN95" s="353"/>
      <c r="AO95" s="353"/>
      <c r="AP95" s="353"/>
      <c r="AQ95" s="353"/>
      <c r="AR95" s="353"/>
      <c r="AS95" s="1"/>
      <c r="AT95" s="1"/>
      <c r="AU95" s="1"/>
      <c r="AV95" s="1"/>
      <c r="AW95" s="1"/>
      <c r="AX95" s="1"/>
      <c r="AY95" s="1"/>
      <c r="AZ95" s="227"/>
      <c r="BA95" s="227"/>
      <c r="BB95" s="227"/>
      <c r="BC95" s="227"/>
      <c r="BD95" s="227"/>
      <c r="BE95" s="227"/>
      <c r="BF95" s="227"/>
      <c r="BG95" s="354"/>
      <c r="BH95" s="354"/>
      <c r="BI95" s="227"/>
      <c r="BJ95" s="227"/>
      <c r="BK95" s="354"/>
      <c r="BL95" s="354"/>
      <c r="BM95" s="227"/>
      <c r="BN95" s="227"/>
      <c r="BO95" s="354"/>
      <c r="BP95" s="354"/>
      <c r="BQ95" s="227"/>
      <c r="BR95" s="227"/>
      <c r="BS95" s="24"/>
      <c r="BT95" s="1"/>
      <c r="BU95" s="1"/>
      <c r="BV95" s="88"/>
      <c r="BW95" s="88"/>
      <c r="BX95" s="88"/>
      <c r="BY95" s="71"/>
      <c r="BZ95" s="71"/>
      <c r="CA95" s="71"/>
      <c r="CB95" s="71"/>
      <c r="CC95" s="71"/>
      <c r="CD95" s="71"/>
      <c r="CE95" s="71"/>
      <c r="CF95" s="71"/>
      <c r="CG95" s="71"/>
      <c r="CH95" s="71"/>
      <c r="CI95" s="71"/>
      <c r="CJ95" s="71"/>
      <c r="CK95" s="71"/>
      <c r="CL95" s="71"/>
      <c r="CM95" s="71"/>
      <c r="CN95" s="71"/>
      <c r="CO95" s="71"/>
      <c r="CP95" s="71"/>
      <c r="CQ95" s="71"/>
      <c r="CR95" s="71"/>
      <c r="CS95" s="71"/>
      <c r="CT95" s="71"/>
      <c r="CV95" s="101"/>
      <c r="CW95" s="101"/>
      <c r="CX95" s="101"/>
      <c r="CY95" s="101"/>
      <c r="CZ95" s="101"/>
      <c r="DA95" s="101"/>
      <c r="DB95" s="101"/>
      <c r="DC95" s="101"/>
      <c r="DD95" s="101"/>
      <c r="DE95" s="101"/>
      <c r="DF95" s="101"/>
    </row>
    <row r="96" spans="20:112" s="16" customFormat="1" ht="9" customHeight="1">
      <c r="T96" s="344" t="s">
        <v>89</v>
      </c>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4"/>
      <c r="AZ96" s="344"/>
      <c r="BA96" s="344"/>
      <c r="BB96" s="344"/>
      <c r="BC96" s="344"/>
      <c r="BD96" s="344"/>
      <c r="BE96" s="344"/>
      <c r="BF96" s="344"/>
      <c r="BG96" s="344"/>
      <c r="BH96" s="344"/>
      <c r="BI96" s="344"/>
      <c r="BJ96" s="344"/>
      <c r="BK96" s="344"/>
      <c r="BL96" s="344"/>
      <c r="BM96" s="344"/>
      <c r="BN96" s="344"/>
      <c r="BO96" s="344"/>
      <c r="BP96" s="344"/>
      <c r="BQ96" s="344"/>
      <c r="BR96" s="344"/>
      <c r="BS96" s="344"/>
      <c r="BT96" s="344"/>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V96" s="101"/>
      <c r="CW96" s="101"/>
      <c r="CX96" s="101"/>
      <c r="CY96" s="101"/>
      <c r="CZ96" s="101"/>
      <c r="DA96" s="101"/>
      <c r="DB96" s="101"/>
      <c r="DC96" s="101"/>
      <c r="DD96" s="101"/>
      <c r="DE96" s="101"/>
      <c r="DF96" s="101"/>
    </row>
    <row r="97" spans="20:110" s="16" customFormat="1" ht="9" customHeight="1">
      <c r="T97" s="344"/>
      <c r="U97" s="344"/>
      <c r="V97" s="344"/>
      <c r="W97" s="344"/>
      <c r="X97" s="344"/>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4"/>
      <c r="AZ97" s="344"/>
      <c r="BA97" s="344"/>
      <c r="BB97" s="344"/>
      <c r="BC97" s="344"/>
      <c r="BD97" s="344"/>
      <c r="BE97" s="344"/>
      <c r="BF97" s="344"/>
      <c r="BG97" s="344"/>
      <c r="BH97" s="344"/>
      <c r="BI97" s="344"/>
      <c r="BJ97" s="344"/>
      <c r="BK97" s="344"/>
      <c r="BL97" s="344"/>
      <c r="BM97" s="344"/>
      <c r="BN97" s="344"/>
      <c r="BO97" s="344"/>
      <c r="BP97" s="344"/>
      <c r="BQ97" s="344"/>
      <c r="BR97" s="344"/>
      <c r="BS97" s="344"/>
      <c r="BT97" s="344"/>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V97" s="101"/>
      <c r="CW97" s="101"/>
      <c r="CX97" s="101"/>
      <c r="CY97" s="101"/>
      <c r="CZ97" s="101"/>
      <c r="DA97" s="101"/>
      <c r="DB97" s="101"/>
      <c r="DC97" s="101"/>
      <c r="DD97" s="101"/>
      <c r="DE97" s="101"/>
      <c r="DF97" s="101"/>
    </row>
    <row r="98" spans="20:110" s="16" customFormat="1" ht="9" customHeight="1">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V98" s="101"/>
      <c r="CW98" s="101"/>
      <c r="CX98" s="101"/>
      <c r="CY98" s="101"/>
      <c r="CZ98" s="101"/>
      <c r="DA98" s="101"/>
      <c r="DB98" s="101"/>
      <c r="DC98" s="101"/>
      <c r="DD98" s="101"/>
      <c r="DE98" s="101"/>
      <c r="DF98" s="101"/>
    </row>
    <row r="99" spans="20:110" s="16" customFormat="1" ht="9" customHeight="1">
      <c r="T99" s="1"/>
      <c r="U99" s="1"/>
      <c r="V99" s="1"/>
      <c r="W99" s="1"/>
      <c r="X99" s="1"/>
      <c r="Y99" s="1"/>
      <c r="Z99" s="1"/>
      <c r="AA99" s="1"/>
      <c r="AB99" s="1"/>
      <c r="AC99" s="1"/>
      <c r="AD99" s="1"/>
      <c r="AE99" s="1"/>
      <c r="AF99" s="1"/>
      <c r="AG99" s="1"/>
      <c r="AH99" s="1"/>
      <c r="AI99" s="1"/>
      <c r="AJ99" s="1"/>
      <c r="AL99" s="1"/>
      <c r="AM99" s="1"/>
      <c r="AN99" s="1"/>
      <c r="AO99" s="1"/>
      <c r="AP99" s="1"/>
      <c r="AQ99" s="1"/>
      <c r="AR99" s="1"/>
      <c r="AW99" s="94"/>
      <c r="AX99" s="196" t="s">
        <v>90</v>
      </c>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V99" s="101"/>
      <c r="CW99" s="101"/>
      <c r="CX99" s="101"/>
      <c r="CY99" s="101"/>
      <c r="CZ99" s="101"/>
      <c r="DA99" s="101"/>
      <c r="DB99" s="101"/>
      <c r="DC99" s="101"/>
      <c r="DD99" s="101"/>
      <c r="DE99" s="101"/>
      <c r="DF99" s="101"/>
    </row>
    <row r="100" spans="20:110" s="16" customFormat="1" ht="9" customHeight="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W100" s="94"/>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V100" s="101"/>
      <c r="CW100" s="101"/>
      <c r="CX100" s="101"/>
      <c r="CY100" s="101"/>
      <c r="CZ100" s="101"/>
      <c r="DA100" s="101"/>
      <c r="DB100" s="101"/>
      <c r="DC100" s="101"/>
      <c r="DD100" s="101"/>
      <c r="DE100" s="101"/>
      <c r="DF100" s="101"/>
    </row>
    <row r="101" spans="20:110" s="16" customFormat="1" ht="9" customHeight="1">
      <c r="T101" s="1"/>
      <c r="U101" s="1"/>
      <c r="V101" s="17"/>
      <c r="W101" s="17"/>
      <c r="X101" s="17"/>
      <c r="Y101" s="17"/>
      <c r="Z101" s="17"/>
      <c r="AA101" s="17"/>
      <c r="AB101" s="17"/>
      <c r="AC101" s="17"/>
      <c r="AD101" s="17"/>
      <c r="AE101" s="17"/>
      <c r="AF101" s="17"/>
      <c r="AG101" s="17"/>
      <c r="AH101" s="17"/>
      <c r="AI101" s="17"/>
      <c r="AJ101" s="17"/>
      <c r="AK101" s="17"/>
      <c r="AL101" s="1"/>
      <c r="AM101" s="1"/>
      <c r="AN101" s="1"/>
      <c r="AO101" s="1"/>
      <c r="AP101" s="1"/>
      <c r="AQ101" s="1"/>
      <c r="AR101" s="1"/>
      <c r="AW101" s="94"/>
      <c r="AX101" s="345"/>
      <c r="AY101" s="345"/>
      <c r="AZ101" s="345"/>
      <c r="BA101" s="345"/>
      <c r="BB101" s="345"/>
      <c r="BC101" s="345"/>
      <c r="BD101" s="345"/>
      <c r="BE101" s="345"/>
      <c r="BF101" s="345"/>
      <c r="BG101" s="345"/>
      <c r="BH101" s="345"/>
      <c r="BI101" s="345"/>
      <c r="BJ101" s="345"/>
      <c r="BK101" s="345"/>
      <c r="BL101" s="345"/>
      <c r="BM101" s="345"/>
      <c r="BN101" s="345"/>
      <c r="BO101" s="345"/>
      <c r="BP101" s="345"/>
      <c r="BQ101" s="345"/>
      <c r="BR101" s="345"/>
      <c r="BS101" s="345"/>
      <c r="BT101" s="345"/>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V101" s="101"/>
      <c r="CW101" s="101"/>
      <c r="CX101" s="101"/>
      <c r="CY101" s="101"/>
      <c r="CZ101" s="101"/>
      <c r="DA101" s="101"/>
      <c r="DB101" s="101"/>
      <c r="DC101" s="101"/>
      <c r="DD101" s="101"/>
      <c r="DE101" s="101"/>
      <c r="DF101" s="101"/>
    </row>
    <row r="102" spans="20:110" s="16" customFormat="1" ht="9" customHeight="1">
      <c r="T102" s="1"/>
      <c r="U102" s="1"/>
      <c r="V102" s="17"/>
      <c r="W102" s="17"/>
      <c r="X102" s="17"/>
      <c r="Y102" s="17"/>
      <c r="Z102" s="17"/>
      <c r="AA102" s="17"/>
      <c r="AB102" s="17"/>
      <c r="AC102" s="17"/>
      <c r="AD102" s="17"/>
      <c r="AE102" s="17"/>
      <c r="AF102" s="17"/>
      <c r="AG102" s="17"/>
      <c r="AH102" s="17"/>
      <c r="AI102" s="17"/>
      <c r="AJ102" s="17"/>
      <c r="AK102" s="17"/>
      <c r="AL102" s="1"/>
      <c r="AM102" s="1"/>
      <c r="AN102" s="1"/>
      <c r="AO102" s="1"/>
      <c r="AP102" s="1"/>
      <c r="AQ102" s="1"/>
      <c r="AR102" s="1"/>
      <c r="AS102" s="77"/>
      <c r="AT102" s="77"/>
      <c r="AU102" s="77"/>
      <c r="AV102" s="77"/>
      <c r="AW102" s="77"/>
      <c r="AX102" s="77"/>
      <c r="AY102" s="77"/>
      <c r="AZ102" s="77"/>
      <c r="BA102" s="77"/>
      <c r="BB102" s="77"/>
      <c r="BC102" s="77"/>
      <c r="BD102" s="51"/>
      <c r="BE102" s="51"/>
      <c r="BF102" s="51"/>
      <c r="BG102" s="51"/>
      <c r="BH102" s="51"/>
      <c r="BI102" s="51"/>
      <c r="BJ102" s="51"/>
      <c r="BK102" s="51"/>
      <c r="BL102" s="51"/>
      <c r="BM102" s="51"/>
      <c r="BN102" s="51"/>
      <c r="BO102" s="51"/>
      <c r="BP102" s="76"/>
      <c r="BQ102" s="76"/>
      <c r="BR102" s="76"/>
      <c r="BS102" s="15"/>
      <c r="BT102" s="1"/>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V102" s="101"/>
      <c r="CW102" s="101"/>
      <c r="CX102" s="101"/>
      <c r="CY102" s="101"/>
      <c r="CZ102" s="101"/>
      <c r="DA102" s="101"/>
      <c r="DB102" s="101"/>
      <c r="DC102" s="101"/>
      <c r="DD102" s="101"/>
      <c r="DE102" s="101"/>
      <c r="DF102" s="101"/>
    </row>
    <row r="103" spans="20:110" s="16" customFormat="1" ht="9" customHeight="1">
      <c r="T103" s="1"/>
      <c r="U103" s="1"/>
      <c r="V103" s="13"/>
      <c r="W103" s="13"/>
      <c r="X103" s="13"/>
      <c r="Y103" s="13"/>
      <c r="Z103" s="13"/>
      <c r="AA103" s="13"/>
      <c r="AB103" s="13"/>
      <c r="AC103" s="13"/>
      <c r="AD103" s="13"/>
      <c r="AE103" s="13"/>
      <c r="AF103" s="13"/>
      <c r="AG103" s="13"/>
      <c r="AH103" s="13"/>
      <c r="AI103" s="13"/>
      <c r="AJ103" s="73"/>
      <c r="AK103" s="73"/>
      <c r="AL103" s="73"/>
      <c r="AM103" s="73"/>
      <c r="AN103" s="73"/>
      <c r="AO103" s="73"/>
      <c r="AP103" s="73"/>
      <c r="AQ103" s="73"/>
      <c r="AR103" s="1"/>
      <c r="AS103" s="346" t="s">
        <v>32</v>
      </c>
      <c r="AT103" s="346"/>
      <c r="AU103" s="346"/>
      <c r="AV103" s="346"/>
      <c r="AW103" s="346"/>
      <c r="AX103" s="346"/>
      <c r="AY103" s="346"/>
      <c r="AZ103" s="346" t="s">
        <v>33</v>
      </c>
      <c r="BA103" s="346"/>
      <c r="BB103" s="346"/>
      <c r="BC103" s="346"/>
      <c r="BD103" s="346"/>
      <c r="BE103" s="346"/>
      <c r="BF103" s="346"/>
      <c r="BG103" s="346" t="s">
        <v>54</v>
      </c>
      <c r="BH103" s="346"/>
      <c r="BI103" s="346"/>
      <c r="BJ103" s="346"/>
      <c r="BK103" s="346"/>
      <c r="BL103" s="346"/>
      <c r="BM103" s="346"/>
      <c r="BN103" s="346" t="s">
        <v>74</v>
      </c>
      <c r="BO103" s="346"/>
      <c r="BP103" s="346"/>
      <c r="BQ103" s="346"/>
      <c r="BR103" s="346"/>
      <c r="BS103" s="346"/>
      <c r="BT103" s="346"/>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V103" s="101"/>
      <c r="CW103" s="101"/>
      <c r="CX103" s="101"/>
      <c r="CY103" s="101"/>
      <c r="CZ103" s="101"/>
      <c r="DA103" s="101"/>
      <c r="DB103" s="101"/>
      <c r="DC103" s="28"/>
      <c r="DD103" s="28"/>
      <c r="DE103" s="28"/>
      <c r="DF103" s="101"/>
    </row>
    <row r="104" spans="20:110" s="16" customFormat="1" ht="9" customHeight="1">
      <c r="T104" s="1"/>
      <c r="U104" s="1"/>
      <c r="V104" s="13"/>
      <c r="W104" s="13"/>
      <c r="X104" s="13"/>
      <c r="Y104" s="14"/>
      <c r="Z104" s="1"/>
      <c r="AA104" s="1"/>
      <c r="AB104" s="1"/>
      <c r="AC104" s="1"/>
      <c r="AD104" s="1"/>
      <c r="AE104" s="1"/>
      <c r="AF104" s="1"/>
      <c r="AG104" s="1"/>
      <c r="AH104" s="14"/>
      <c r="AI104" s="13"/>
      <c r="AJ104" s="73"/>
      <c r="AK104" s="73"/>
      <c r="AL104" s="73"/>
      <c r="AM104" s="73"/>
      <c r="AN104" s="73"/>
      <c r="AO104" s="73"/>
      <c r="AP104" s="73"/>
      <c r="AQ104" s="73"/>
      <c r="AR104" s="1"/>
      <c r="AS104" s="346"/>
      <c r="AT104" s="346"/>
      <c r="AU104" s="346"/>
      <c r="AV104" s="346"/>
      <c r="AW104" s="346"/>
      <c r="AX104" s="346"/>
      <c r="AY104" s="346"/>
      <c r="AZ104" s="346"/>
      <c r="BA104" s="346"/>
      <c r="BB104" s="346"/>
      <c r="BC104" s="346"/>
      <c r="BD104" s="346"/>
      <c r="BE104" s="346"/>
      <c r="BF104" s="346"/>
      <c r="BG104" s="346"/>
      <c r="BH104" s="346"/>
      <c r="BI104" s="346"/>
      <c r="BJ104" s="346"/>
      <c r="BK104" s="346"/>
      <c r="BL104" s="346"/>
      <c r="BM104" s="346"/>
      <c r="BN104" s="346"/>
      <c r="BO104" s="346"/>
      <c r="BP104" s="346"/>
      <c r="BQ104" s="346"/>
      <c r="BR104" s="346"/>
      <c r="BS104" s="346"/>
      <c r="BT104" s="346"/>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V104" s="101"/>
      <c r="CW104" s="101"/>
      <c r="CX104" s="101"/>
      <c r="CY104" s="101"/>
      <c r="CZ104" s="101"/>
      <c r="DA104" s="101"/>
      <c r="DB104" s="28"/>
      <c r="DC104" s="28"/>
      <c r="DD104" s="28"/>
      <c r="DE104" s="28"/>
      <c r="DF104" s="101"/>
    </row>
    <row r="105" spans="20:110" s="16" customFormat="1" ht="9" customHeight="1">
      <c r="T105" s="1"/>
      <c r="U105" s="1"/>
      <c r="V105" s="13"/>
      <c r="W105" s="13"/>
      <c r="X105" s="13"/>
      <c r="Y105" s="14"/>
      <c r="Z105" s="17"/>
      <c r="AA105" s="17"/>
      <c r="AB105" s="17"/>
      <c r="AC105" s="17"/>
      <c r="AD105" s="17"/>
      <c r="AE105" s="17"/>
      <c r="AF105" s="17"/>
      <c r="AG105" s="17"/>
      <c r="AH105" s="14"/>
      <c r="AI105" s="13"/>
      <c r="AJ105" s="73"/>
      <c r="AK105" s="73"/>
      <c r="AL105" s="73"/>
      <c r="AM105" s="73"/>
      <c r="AN105" s="73"/>
      <c r="AO105" s="73"/>
      <c r="AP105" s="73"/>
      <c r="AQ105" s="73"/>
      <c r="AR105" s="1"/>
      <c r="AS105" s="338"/>
      <c r="AT105" s="338"/>
      <c r="AU105" s="338"/>
      <c r="AV105" s="338"/>
      <c r="AW105" s="338"/>
      <c r="AX105" s="338"/>
      <c r="AY105" s="338"/>
      <c r="AZ105" s="338"/>
      <c r="BA105" s="338"/>
      <c r="BB105" s="338"/>
      <c r="BC105" s="338"/>
      <c r="BD105" s="338"/>
      <c r="BE105" s="338"/>
      <c r="BF105" s="338"/>
      <c r="BG105" s="283"/>
      <c r="BH105" s="244"/>
      <c r="BI105" s="244"/>
      <c r="BJ105" s="244"/>
      <c r="BK105" s="244"/>
      <c r="BL105" s="244"/>
      <c r="BM105" s="339"/>
      <c r="BN105" s="338"/>
      <c r="BO105" s="338"/>
      <c r="BP105" s="338"/>
      <c r="BQ105" s="338"/>
      <c r="BR105" s="338"/>
      <c r="BS105" s="338"/>
      <c r="BT105" s="338"/>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V105" s="101"/>
      <c r="CW105" s="101"/>
      <c r="CX105" s="28"/>
      <c r="CY105" s="28"/>
      <c r="CZ105" s="28"/>
      <c r="DA105" s="28"/>
      <c r="DB105" s="28"/>
      <c r="DC105" s="28"/>
      <c r="DD105" s="28"/>
      <c r="DE105" s="28"/>
      <c r="DF105" s="101"/>
    </row>
    <row r="106" spans="20:110" s="16" customFormat="1" ht="9" customHeight="1">
      <c r="T106" s="1"/>
      <c r="U106" s="1"/>
      <c r="V106" s="13"/>
      <c r="W106" s="13"/>
      <c r="X106" s="13"/>
      <c r="Y106" s="14"/>
      <c r="Z106" s="17"/>
      <c r="AA106" s="17"/>
      <c r="AB106" s="17"/>
      <c r="AC106" s="17"/>
      <c r="AD106" s="17"/>
      <c r="AE106" s="17"/>
      <c r="AF106" s="17"/>
      <c r="AG106" s="17"/>
      <c r="AH106" s="14"/>
      <c r="AI106" s="13"/>
      <c r="AJ106" s="73"/>
      <c r="AK106" s="73"/>
      <c r="AL106" s="73"/>
      <c r="AM106" s="73"/>
      <c r="AN106" s="73"/>
      <c r="AO106" s="73"/>
      <c r="AP106" s="73"/>
      <c r="AQ106" s="73"/>
      <c r="AR106" s="1"/>
      <c r="AS106" s="338"/>
      <c r="AT106" s="338"/>
      <c r="AU106" s="338"/>
      <c r="AV106" s="338"/>
      <c r="AW106" s="338"/>
      <c r="AX106" s="338"/>
      <c r="AY106" s="338"/>
      <c r="AZ106" s="338"/>
      <c r="BA106" s="338"/>
      <c r="BB106" s="338"/>
      <c r="BC106" s="338"/>
      <c r="BD106" s="338"/>
      <c r="BE106" s="338"/>
      <c r="BF106" s="338"/>
      <c r="BG106" s="340"/>
      <c r="BH106" s="227"/>
      <c r="BI106" s="227"/>
      <c r="BJ106" s="227"/>
      <c r="BK106" s="227"/>
      <c r="BL106" s="227"/>
      <c r="BM106" s="252"/>
      <c r="BN106" s="338"/>
      <c r="BO106" s="338"/>
      <c r="BP106" s="338"/>
      <c r="BQ106" s="338"/>
      <c r="BR106" s="338"/>
      <c r="BS106" s="338"/>
      <c r="BT106" s="338"/>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V106" s="101"/>
      <c r="CW106" s="101"/>
      <c r="CX106" s="28"/>
      <c r="CY106" s="28"/>
      <c r="CZ106" s="28"/>
      <c r="DA106" s="28"/>
      <c r="DB106" s="28"/>
      <c r="DC106" s="28"/>
      <c r="DD106" s="28"/>
      <c r="DE106" s="28"/>
      <c r="DF106" s="101"/>
    </row>
    <row r="107" spans="20:110" s="16" customFormat="1" ht="9" customHeight="1">
      <c r="T107" s="1"/>
      <c r="U107" s="1"/>
      <c r="V107" s="13"/>
      <c r="W107" s="13"/>
      <c r="X107" s="13"/>
      <c r="Y107" s="17"/>
      <c r="Z107" s="17"/>
      <c r="AA107" s="17"/>
      <c r="AB107" s="17"/>
      <c r="AC107" s="17"/>
      <c r="AD107" s="17"/>
      <c r="AE107" s="17"/>
      <c r="AF107" s="17"/>
      <c r="AG107" s="17"/>
      <c r="AH107" s="17"/>
      <c r="AI107" s="13"/>
      <c r="AJ107" s="73"/>
      <c r="AK107" s="73"/>
      <c r="AL107" s="73"/>
      <c r="AM107" s="73"/>
      <c r="AN107" s="73"/>
      <c r="AO107" s="73"/>
      <c r="AP107" s="73"/>
      <c r="AQ107" s="73"/>
      <c r="AR107" s="1"/>
      <c r="AS107" s="338"/>
      <c r="AT107" s="338"/>
      <c r="AU107" s="338"/>
      <c r="AV107" s="338"/>
      <c r="AW107" s="338"/>
      <c r="AX107" s="338"/>
      <c r="AY107" s="338"/>
      <c r="AZ107" s="338"/>
      <c r="BA107" s="338"/>
      <c r="BB107" s="338"/>
      <c r="BC107" s="338"/>
      <c r="BD107" s="338"/>
      <c r="BE107" s="338"/>
      <c r="BF107" s="338"/>
      <c r="BG107" s="340"/>
      <c r="BH107" s="227"/>
      <c r="BI107" s="227"/>
      <c r="BJ107" s="227"/>
      <c r="BK107" s="227"/>
      <c r="BL107" s="227"/>
      <c r="BM107" s="252"/>
      <c r="BN107" s="338"/>
      <c r="BO107" s="338"/>
      <c r="BP107" s="338"/>
      <c r="BQ107" s="338"/>
      <c r="BR107" s="338"/>
      <c r="BS107" s="338"/>
      <c r="BT107" s="338"/>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V107" s="101"/>
      <c r="CW107" s="101"/>
      <c r="CX107" s="101"/>
      <c r="CY107" s="101"/>
      <c r="CZ107" s="101"/>
      <c r="DA107" s="101"/>
      <c r="DB107" s="28"/>
      <c r="DC107" s="28"/>
      <c r="DD107" s="28"/>
      <c r="DE107" s="28"/>
      <c r="DF107" s="101"/>
    </row>
    <row r="108" spans="20:110" s="16" customFormat="1" ht="9" customHeight="1">
      <c r="T108" s="1"/>
      <c r="U108" s="1"/>
      <c r="V108" s="13"/>
      <c r="W108" s="13"/>
      <c r="X108" s="13"/>
      <c r="Y108" s="17"/>
      <c r="Z108" s="17"/>
      <c r="AA108" s="17"/>
      <c r="AB108" s="17"/>
      <c r="AC108" s="17"/>
      <c r="AD108" s="17"/>
      <c r="AE108" s="17"/>
      <c r="AF108" s="17"/>
      <c r="AG108" s="17"/>
      <c r="AH108" s="17"/>
      <c r="AI108" s="13"/>
      <c r="AJ108" s="73"/>
      <c r="AK108" s="73"/>
      <c r="AL108" s="73"/>
      <c r="AM108" s="73"/>
      <c r="AN108" s="73"/>
      <c r="AO108" s="73"/>
      <c r="AP108" s="73"/>
      <c r="AQ108" s="73"/>
      <c r="AR108" s="1"/>
      <c r="AS108" s="338"/>
      <c r="AT108" s="338"/>
      <c r="AU108" s="338"/>
      <c r="AV108" s="338"/>
      <c r="AW108" s="338"/>
      <c r="AX108" s="338"/>
      <c r="AY108" s="338"/>
      <c r="AZ108" s="338"/>
      <c r="BA108" s="338"/>
      <c r="BB108" s="338"/>
      <c r="BC108" s="338"/>
      <c r="BD108" s="338"/>
      <c r="BE108" s="338"/>
      <c r="BF108" s="338"/>
      <c r="BG108" s="340"/>
      <c r="BH108" s="227"/>
      <c r="BI108" s="227"/>
      <c r="BJ108" s="227"/>
      <c r="BK108" s="227"/>
      <c r="BL108" s="227"/>
      <c r="BM108" s="252"/>
      <c r="BN108" s="338"/>
      <c r="BO108" s="338"/>
      <c r="BP108" s="338"/>
      <c r="BQ108" s="338"/>
      <c r="BR108" s="338"/>
      <c r="BS108" s="338"/>
      <c r="BT108" s="338"/>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V108" s="101"/>
      <c r="CW108" s="101"/>
      <c r="CX108" s="101"/>
      <c r="CY108" s="101"/>
      <c r="CZ108" s="101"/>
      <c r="DA108" s="101"/>
      <c r="DB108" s="28"/>
      <c r="DC108" s="28"/>
      <c r="DD108" s="28"/>
      <c r="DE108" s="28"/>
      <c r="DF108" s="28"/>
    </row>
    <row r="109" spans="20:110" s="16" customFormat="1" ht="9" customHeight="1">
      <c r="T109" s="1"/>
      <c r="U109" s="1"/>
      <c r="V109" s="13"/>
      <c r="W109" s="13"/>
      <c r="X109" s="13"/>
      <c r="Y109" s="13"/>
      <c r="Z109" s="13"/>
      <c r="AA109" s="13"/>
      <c r="AB109" s="13"/>
      <c r="AC109" s="13"/>
      <c r="AD109" s="13"/>
      <c r="AE109" s="13"/>
      <c r="AF109" s="13"/>
      <c r="AG109" s="13"/>
      <c r="AH109" s="13"/>
      <c r="AI109" s="13"/>
      <c r="AJ109" s="73"/>
      <c r="AK109" s="73"/>
      <c r="AL109" s="73"/>
      <c r="AM109" s="73"/>
      <c r="AN109" s="73"/>
      <c r="AO109" s="73"/>
      <c r="AP109" s="73"/>
      <c r="AQ109" s="73"/>
      <c r="AR109" s="1"/>
      <c r="AS109" s="338"/>
      <c r="AT109" s="338"/>
      <c r="AU109" s="338"/>
      <c r="AV109" s="338"/>
      <c r="AW109" s="338"/>
      <c r="AX109" s="338"/>
      <c r="AY109" s="338"/>
      <c r="AZ109" s="338"/>
      <c r="BA109" s="338"/>
      <c r="BB109" s="338"/>
      <c r="BC109" s="338"/>
      <c r="BD109" s="338"/>
      <c r="BE109" s="338"/>
      <c r="BF109" s="338"/>
      <c r="BG109" s="284"/>
      <c r="BH109" s="285"/>
      <c r="BI109" s="285"/>
      <c r="BJ109" s="285"/>
      <c r="BK109" s="285"/>
      <c r="BL109" s="285"/>
      <c r="BM109" s="341"/>
      <c r="BN109" s="338"/>
      <c r="BO109" s="338"/>
      <c r="BP109" s="338"/>
      <c r="BQ109" s="338"/>
      <c r="BR109" s="338"/>
      <c r="BS109" s="338"/>
      <c r="BT109" s="338"/>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V109" s="101"/>
      <c r="CW109" s="101"/>
      <c r="CX109" s="101"/>
      <c r="CY109" s="101"/>
      <c r="CZ109" s="101"/>
      <c r="DA109" s="101"/>
      <c r="DB109" s="28"/>
      <c r="DC109" s="101"/>
      <c r="DD109" s="101"/>
      <c r="DE109" s="101"/>
      <c r="DF109" s="28"/>
    </row>
    <row r="110" spans="20:110" s="16" customFormat="1" ht="9" customHeight="1">
      <c r="T110" s="1"/>
      <c r="U110" s="1"/>
      <c r="V110" s="13"/>
      <c r="W110" s="13"/>
      <c r="X110" s="13"/>
      <c r="Y110" s="13"/>
      <c r="Z110" s="13"/>
      <c r="AA110" s="13"/>
      <c r="AB110" s="13"/>
      <c r="AC110" s="13"/>
      <c r="AD110" s="13"/>
      <c r="AE110" s="13"/>
      <c r="AF110" s="13"/>
      <c r="AG110" s="13"/>
      <c r="AH110" s="13"/>
      <c r="AI110" s="13"/>
      <c r="AJ110" s="73"/>
      <c r="AK110" s="73"/>
      <c r="AL110" s="73"/>
      <c r="AM110" s="73"/>
      <c r="AN110" s="73"/>
      <c r="AO110" s="73"/>
      <c r="AP110" s="73"/>
      <c r="AQ110" s="73"/>
      <c r="AR110" s="1"/>
      <c r="AS110" s="1"/>
      <c r="AT110" s="1"/>
      <c r="AU110" s="1"/>
      <c r="AV110" s="1"/>
      <c r="AW110" s="1"/>
      <c r="AX110" s="1"/>
      <c r="AY110" s="1"/>
      <c r="AZ110" s="1"/>
      <c r="BA110" s="1"/>
      <c r="BB110" s="1"/>
      <c r="BC110" s="1"/>
      <c r="BD110" s="1"/>
      <c r="BE110" s="1"/>
      <c r="BF110" s="1"/>
      <c r="BH110" s="74"/>
      <c r="BI110" s="74"/>
      <c r="BL110" s="153"/>
      <c r="BM110" s="146"/>
      <c r="BN110" s="146"/>
      <c r="BO110" s="146"/>
      <c r="BP110" s="146"/>
      <c r="BQ110" s="146"/>
      <c r="BR110" s="146"/>
      <c r="BS110" s="146"/>
      <c r="BT110" s="154" t="s">
        <v>23</v>
      </c>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V110" s="101"/>
      <c r="CW110" s="101"/>
      <c r="CX110" s="101"/>
      <c r="CY110" s="101"/>
      <c r="CZ110" s="101"/>
      <c r="DA110" s="101"/>
      <c r="DB110" s="101"/>
      <c r="DC110" s="101"/>
      <c r="DD110" s="101"/>
      <c r="DE110" s="101"/>
      <c r="DF110" s="28"/>
    </row>
    <row r="111" spans="20:110" s="16" customFormat="1" ht="9" customHeight="1">
      <c r="T111" s="1"/>
      <c r="U111" s="1"/>
      <c r="V111" s="13"/>
      <c r="W111" s="13"/>
      <c r="X111" s="13"/>
      <c r="Y111" s="13"/>
      <c r="Z111" s="13"/>
      <c r="AA111" s="13"/>
      <c r="AB111" s="13"/>
      <c r="AC111" s="13"/>
      <c r="AD111" s="13"/>
      <c r="AE111" s="13"/>
      <c r="AF111" s="13"/>
      <c r="AG111" s="13"/>
      <c r="AH111" s="13"/>
      <c r="AI111" s="13"/>
      <c r="AJ111" s="73"/>
      <c r="AK111" s="73"/>
      <c r="AL111" s="73"/>
      <c r="AM111" s="73"/>
      <c r="AN111" s="73"/>
      <c r="AO111" s="73"/>
      <c r="AP111" s="73"/>
      <c r="AQ111" s="73"/>
      <c r="AR111" s="1"/>
      <c r="AS111" s="1"/>
      <c r="AT111" s="1"/>
      <c r="AU111" s="1"/>
      <c r="AV111" s="1"/>
      <c r="AW111" s="1"/>
      <c r="AX111" s="1"/>
      <c r="AY111" s="1"/>
      <c r="AZ111" s="1"/>
      <c r="BA111" s="1"/>
      <c r="BB111" s="1"/>
      <c r="BC111" s="1"/>
      <c r="BD111" s="1"/>
      <c r="BE111" s="1"/>
      <c r="BF111" s="1"/>
      <c r="BH111" s="75"/>
      <c r="BI111" s="75"/>
      <c r="BK111" s="147"/>
      <c r="BL111" s="147"/>
      <c r="BM111" s="147"/>
      <c r="BN111" s="147"/>
      <c r="BO111" s="147"/>
      <c r="BP111" s="147"/>
      <c r="BQ111" s="147"/>
      <c r="BR111" s="147"/>
      <c r="BS111" s="147"/>
      <c r="BT111" s="147"/>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V111" s="101"/>
      <c r="CW111" s="101"/>
      <c r="CX111" s="101"/>
      <c r="CY111" s="101"/>
      <c r="CZ111" s="101"/>
      <c r="DA111" s="101"/>
      <c r="DB111" s="101"/>
      <c r="DC111" s="101"/>
      <c r="DD111" s="101"/>
      <c r="DE111" s="101"/>
      <c r="DF111" s="28"/>
    </row>
    <row r="112" spans="20:110" s="16" customFormat="1" ht="9" customHeight="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347" t="s">
        <v>41</v>
      </c>
      <c r="BL112" s="347"/>
      <c r="BM112" s="347"/>
      <c r="BN112" s="347"/>
      <c r="BO112" s="347"/>
      <c r="BP112" s="347"/>
      <c r="BQ112" s="347"/>
      <c r="BR112" s="347"/>
      <c r="BS112" s="347"/>
      <c r="BT112" s="347"/>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01"/>
      <c r="CW112" s="101"/>
      <c r="CX112" s="101"/>
      <c r="CY112" s="101"/>
      <c r="CZ112" s="101"/>
      <c r="DA112" s="101"/>
      <c r="DB112" s="101"/>
      <c r="DC112" s="101"/>
      <c r="DD112" s="101"/>
      <c r="DE112" s="101"/>
      <c r="DF112" s="28"/>
    </row>
    <row r="113" spans="20:110" s="16" customFormat="1" ht="9" customHeight="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347"/>
      <c r="BL113" s="347"/>
      <c r="BM113" s="347"/>
      <c r="BN113" s="347"/>
      <c r="BO113" s="347"/>
      <c r="BP113" s="347"/>
      <c r="BQ113" s="347"/>
      <c r="BR113" s="347"/>
      <c r="BS113" s="347"/>
      <c r="BT113" s="347"/>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01"/>
      <c r="CW113" s="101"/>
      <c r="CX113" s="101"/>
      <c r="CY113" s="101"/>
      <c r="CZ113" s="101"/>
      <c r="DA113" s="101"/>
      <c r="DB113" s="101"/>
      <c r="DC113" s="101"/>
      <c r="DD113" s="101"/>
      <c r="DE113" s="101"/>
      <c r="DF113" s="28"/>
    </row>
    <row r="114" spans="20:110" s="16" customFormat="1" ht="9" customHeight="1">
      <c r="T114" s="342" t="str">
        <f>T16</f>
        <v>足場の組立て等作業主任者技能講習受講申込書</v>
      </c>
      <c r="U114" s="342"/>
      <c r="V114" s="342"/>
      <c r="W114" s="342"/>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342"/>
      <c r="AS114" s="342"/>
      <c r="AT114" s="342"/>
      <c r="AU114" s="342"/>
      <c r="AV114" s="342"/>
      <c r="AW114" s="342"/>
      <c r="AX114" s="342"/>
      <c r="AY114" s="342"/>
      <c r="AZ114" s="342"/>
      <c r="BA114" s="342"/>
      <c r="BB114" s="342"/>
      <c r="BC114" s="342"/>
      <c r="BD114" s="342"/>
      <c r="BE114" s="342"/>
      <c r="BF114" s="342"/>
      <c r="BG114" s="342"/>
      <c r="BH114" s="342"/>
      <c r="BI114" s="342"/>
      <c r="BJ114" s="342"/>
      <c r="BK114" s="342"/>
      <c r="BL114" s="342"/>
      <c r="BM114" s="342"/>
      <c r="BN114" s="342"/>
      <c r="BO114" s="342"/>
      <c r="BP114" s="342"/>
      <c r="BQ114" s="342"/>
      <c r="BR114" s="342"/>
      <c r="BS114" s="342"/>
      <c r="BT114" s="342"/>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01"/>
      <c r="CW114" s="101"/>
      <c r="CX114" s="101"/>
      <c r="CY114" s="101"/>
      <c r="CZ114" s="101"/>
      <c r="DA114" s="101"/>
      <c r="DB114" s="101"/>
      <c r="DC114" s="101"/>
      <c r="DD114" s="101"/>
      <c r="DE114" s="101"/>
      <c r="DF114" s="101"/>
    </row>
    <row r="115" spans="20:110" s="16" customFormat="1" ht="9" customHeight="1">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2"/>
      <c r="AP115" s="342"/>
      <c r="AQ115" s="342"/>
      <c r="AR115" s="342"/>
      <c r="AS115" s="342"/>
      <c r="AT115" s="342"/>
      <c r="AU115" s="342"/>
      <c r="AV115" s="342"/>
      <c r="AW115" s="342"/>
      <c r="AX115" s="342"/>
      <c r="AY115" s="342"/>
      <c r="AZ115" s="342"/>
      <c r="BA115" s="342"/>
      <c r="BB115" s="342"/>
      <c r="BC115" s="342"/>
      <c r="BD115" s="342"/>
      <c r="BE115" s="342"/>
      <c r="BF115" s="342"/>
      <c r="BG115" s="342"/>
      <c r="BH115" s="342"/>
      <c r="BI115" s="342"/>
      <c r="BJ115" s="342"/>
      <c r="BK115" s="342"/>
      <c r="BL115" s="342"/>
      <c r="BM115" s="342"/>
      <c r="BN115" s="342"/>
      <c r="BO115" s="342"/>
      <c r="BP115" s="342"/>
      <c r="BQ115" s="342"/>
      <c r="BR115" s="342"/>
      <c r="BS115" s="342"/>
      <c r="BT115" s="342"/>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01"/>
      <c r="CW115" s="101"/>
      <c r="CX115" s="101"/>
      <c r="CY115" s="101"/>
      <c r="CZ115" s="101"/>
      <c r="DA115" s="101"/>
      <c r="DB115" s="101"/>
      <c r="DC115" s="101"/>
      <c r="DD115" s="101"/>
      <c r="DE115" s="101"/>
      <c r="DF115" s="101"/>
    </row>
    <row r="116" spans="20:110" s="16" customFormat="1" ht="9" customHeight="1">
      <c r="T116" s="342"/>
      <c r="U116" s="342"/>
      <c r="V116" s="342"/>
      <c r="W116" s="342"/>
      <c r="X116" s="342"/>
      <c r="Y116" s="342"/>
      <c r="Z116" s="342"/>
      <c r="AA116" s="342"/>
      <c r="AB116" s="342"/>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W116" s="342"/>
      <c r="AX116" s="342"/>
      <c r="AY116" s="342"/>
      <c r="AZ116" s="342"/>
      <c r="BA116" s="342"/>
      <c r="BB116" s="342"/>
      <c r="BC116" s="342"/>
      <c r="BD116" s="342"/>
      <c r="BE116" s="342"/>
      <c r="BF116" s="342"/>
      <c r="BG116" s="342"/>
      <c r="BH116" s="342"/>
      <c r="BI116" s="342"/>
      <c r="BJ116" s="342"/>
      <c r="BK116" s="342"/>
      <c r="BL116" s="342"/>
      <c r="BM116" s="342"/>
      <c r="BN116" s="342"/>
      <c r="BO116" s="342"/>
      <c r="BP116" s="342"/>
      <c r="BQ116" s="342"/>
      <c r="BR116" s="342"/>
      <c r="BS116" s="342"/>
      <c r="BT116" s="342"/>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01"/>
      <c r="CW116" s="101"/>
      <c r="CX116" s="101"/>
      <c r="CY116" s="101"/>
      <c r="CZ116" s="101"/>
      <c r="DA116" s="101"/>
      <c r="DB116" s="101"/>
      <c r="DC116" s="101"/>
      <c r="DD116" s="101"/>
      <c r="DE116" s="101"/>
      <c r="DF116" s="101"/>
    </row>
    <row r="117" spans="20:110" s="16" customFormat="1" ht="9" customHeight="1" thickBot="1">
      <c r="T117" s="343"/>
      <c r="U117" s="343"/>
      <c r="V117" s="343"/>
      <c r="W117" s="343"/>
      <c r="X117" s="343"/>
      <c r="Y117" s="343"/>
      <c r="Z117" s="343"/>
      <c r="AA117" s="343"/>
      <c r="AB117" s="343"/>
      <c r="AC117" s="343"/>
      <c r="AD117" s="343"/>
      <c r="AE117" s="343"/>
      <c r="AF117" s="343"/>
      <c r="AG117" s="343"/>
      <c r="AH117" s="343"/>
      <c r="AI117" s="343"/>
      <c r="AJ117" s="343"/>
      <c r="AK117" s="343"/>
      <c r="AL117" s="343"/>
      <c r="AM117" s="343"/>
      <c r="AN117" s="343"/>
      <c r="AO117" s="343"/>
      <c r="AP117" s="343"/>
      <c r="AQ117" s="343"/>
      <c r="AR117" s="343"/>
      <c r="AS117" s="343"/>
      <c r="AT117" s="343"/>
      <c r="AU117" s="343"/>
      <c r="AV117" s="343"/>
      <c r="AW117" s="343"/>
      <c r="AX117" s="343"/>
      <c r="AY117" s="343"/>
      <c r="AZ117" s="343"/>
      <c r="BA117" s="343"/>
      <c r="BB117" s="343"/>
      <c r="BC117" s="343"/>
      <c r="BD117" s="343"/>
      <c r="BE117" s="343"/>
      <c r="BF117" s="343"/>
      <c r="BG117" s="343"/>
      <c r="BH117" s="343"/>
      <c r="BI117" s="343"/>
      <c r="BJ117" s="343"/>
      <c r="BK117" s="343"/>
      <c r="BL117" s="343"/>
      <c r="BM117" s="343"/>
      <c r="BN117" s="343"/>
      <c r="BO117" s="343"/>
      <c r="BP117" s="343"/>
      <c r="BQ117" s="343"/>
      <c r="BR117" s="343"/>
      <c r="BS117" s="343"/>
      <c r="BT117" s="343"/>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01"/>
      <c r="CW117" s="101"/>
      <c r="CX117" s="101"/>
      <c r="CY117" s="101"/>
      <c r="CZ117" s="101"/>
      <c r="DA117" s="101"/>
      <c r="DB117" s="101"/>
      <c r="DC117" s="101"/>
      <c r="DD117" s="101"/>
      <c r="DE117" s="101"/>
      <c r="DF117" s="101"/>
    </row>
    <row r="118" spans="20:110" s="16" customFormat="1" ht="9" customHeight="1">
      <c r="T118" s="355" t="s">
        <v>4</v>
      </c>
      <c r="U118" s="356"/>
      <c r="V118" s="356"/>
      <c r="W118" s="356"/>
      <c r="X118" s="356"/>
      <c r="Y118" s="356"/>
      <c r="Z118" s="356"/>
      <c r="AA118" s="356"/>
      <c r="AB118" s="356"/>
      <c r="AC118" s="356"/>
      <c r="AD118" s="356"/>
      <c r="AE118" s="357"/>
      <c r="AF118" s="489" t="str">
        <f>IF(AF20="","",AF20)</f>
        <v/>
      </c>
      <c r="AG118" s="490"/>
      <c r="AH118" s="490"/>
      <c r="AI118" s="490"/>
      <c r="AJ118" s="490"/>
      <c r="AK118" s="490"/>
      <c r="AL118" s="490"/>
      <c r="AM118" s="490"/>
      <c r="AN118" s="490"/>
      <c r="AO118" s="490"/>
      <c r="AP118" s="490"/>
      <c r="AQ118" s="490"/>
      <c r="AR118" s="490"/>
      <c r="AS118" s="490"/>
      <c r="AT118" s="490"/>
      <c r="AU118" s="490"/>
      <c r="AV118" s="490"/>
      <c r="AW118" s="490"/>
      <c r="AX118" s="490"/>
      <c r="AY118" s="490"/>
      <c r="AZ118" s="490"/>
      <c r="BA118" s="490"/>
      <c r="BB118" s="490"/>
      <c r="BC118" s="490"/>
      <c r="BD118" s="490"/>
      <c r="BE118" s="490"/>
      <c r="BF118" s="490"/>
      <c r="BG118" s="490"/>
      <c r="BH118" s="490"/>
      <c r="BI118" s="431" t="s">
        <v>29</v>
      </c>
      <c r="BJ118" s="431"/>
      <c r="BK118" s="431"/>
      <c r="BL118" s="431"/>
      <c r="BM118" s="431"/>
      <c r="BN118" s="431"/>
      <c r="BO118" s="431"/>
      <c r="BP118" s="431"/>
      <c r="BQ118" s="431"/>
      <c r="BR118" s="431"/>
      <c r="BS118" s="431"/>
      <c r="BT118" s="432"/>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01"/>
      <c r="CW118" s="101"/>
      <c r="CX118" s="101"/>
      <c r="CY118" s="101"/>
      <c r="CZ118" s="101"/>
      <c r="DA118" s="101"/>
      <c r="DB118" s="101"/>
      <c r="DC118" s="101"/>
      <c r="DD118" s="101"/>
      <c r="DE118" s="101"/>
      <c r="DF118" s="101"/>
    </row>
    <row r="119" spans="20:110" s="16" customFormat="1" ht="9" customHeight="1">
      <c r="T119" s="251"/>
      <c r="U119" s="227"/>
      <c r="V119" s="227"/>
      <c r="W119" s="227"/>
      <c r="X119" s="227"/>
      <c r="Y119" s="227"/>
      <c r="Z119" s="227"/>
      <c r="AA119" s="227"/>
      <c r="AB119" s="227"/>
      <c r="AC119" s="227"/>
      <c r="AD119" s="227"/>
      <c r="AE119" s="252"/>
      <c r="AF119" s="491"/>
      <c r="AG119" s="492"/>
      <c r="AH119" s="492"/>
      <c r="AI119" s="492"/>
      <c r="AJ119" s="492"/>
      <c r="AK119" s="492"/>
      <c r="AL119" s="492"/>
      <c r="AM119" s="492"/>
      <c r="AN119" s="492"/>
      <c r="AO119" s="492"/>
      <c r="AP119" s="492"/>
      <c r="AQ119" s="492"/>
      <c r="AR119" s="492"/>
      <c r="AS119" s="492"/>
      <c r="AT119" s="492"/>
      <c r="AU119" s="492"/>
      <c r="AV119" s="492"/>
      <c r="AW119" s="492"/>
      <c r="AX119" s="492"/>
      <c r="AY119" s="492"/>
      <c r="AZ119" s="492"/>
      <c r="BA119" s="492"/>
      <c r="BB119" s="492"/>
      <c r="BC119" s="492"/>
      <c r="BD119" s="492"/>
      <c r="BE119" s="492"/>
      <c r="BF119" s="492"/>
      <c r="BG119" s="492"/>
      <c r="BH119" s="492"/>
      <c r="BI119" s="353"/>
      <c r="BJ119" s="353"/>
      <c r="BK119" s="353"/>
      <c r="BL119" s="353"/>
      <c r="BM119" s="353"/>
      <c r="BN119" s="353"/>
      <c r="BO119" s="353"/>
      <c r="BP119" s="353"/>
      <c r="BQ119" s="353"/>
      <c r="BR119" s="353"/>
      <c r="BS119" s="353"/>
      <c r="BT119" s="433"/>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28"/>
      <c r="CW119" s="28"/>
      <c r="CX119" s="21"/>
      <c r="CY119" s="21"/>
      <c r="CZ119" s="21"/>
      <c r="DA119" s="21"/>
      <c r="DB119" s="101"/>
      <c r="DC119" s="101"/>
      <c r="DD119" s="101"/>
      <c r="DE119" s="101"/>
      <c r="DF119" s="101"/>
    </row>
    <row r="120" spans="20:110" s="16" customFormat="1" ht="9" customHeight="1">
      <c r="T120" s="358"/>
      <c r="U120" s="285"/>
      <c r="V120" s="285"/>
      <c r="W120" s="285"/>
      <c r="X120" s="285"/>
      <c r="Y120" s="285"/>
      <c r="Z120" s="285"/>
      <c r="AA120" s="285"/>
      <c r="AB120" s="285"/>
      <c r="AC120" s="285"/>
      <c r="AD120" s="285"/>
      <c r="AE120" s="341"/>
      <c r="AF120" s="493"/>
      <c r="AG120" s="494"/>
      <c r="AH120" s="494"/>
      <c r="AI120" s="494"/>
      <c r="AJ120" s="494"/>
      <c r="AK120" s="494"/>
      <c r="AL120" s="494"/>
      <c r="AM120" s="494"/>
      <c r="AN120" s="494"/>
      <c r="AO120" s="494"/>
      <c r="AP120" s="494"/>
      <c r="AQ120" s="494"/>
      <c r="AR120" s="494"/>
      <c r="AS120" s="494"/>
      <c r="AT120" s="494"/>
      <c r="AU120" s="494"/>
      <c r="AV120" s="494"/>
      <c r="AW120" s="494"/>
      <c r="AX120" s="494"/>
      <c r="AY120" s="494"/>
      <c r="AZ120" s="494"/>
      <c r="BA120" s="494"/>
      <c r="BB120" s="494"/>
      <c r="BC120" s="494"/>
      <c r="BD120" s="494"/>
      <c r="BE120" s="494"/>
      <c r="BF120" s="494"/>
      <c r="BG120" s="494"/>
      <c r="BH120" s="494"/>
      <c r="BI120" s="434"/>
      <c r="BJ120" s="434"/>
      <c r="BK120" s="434"/>
      <c r="BL120" s="434"/>
      <c r="BM120" s="434"/>
      <c r="BN120" s="434"/>
      <c r="BO120" s="434"/>
      <c r="BP120" s="434"/>
      <c r="BQ120" s="434"/>
      <c r="BR120" s="434"/>
      <c r="BS120" s="434"/>
      <c r="BT120" s="435"/>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28"/>
      <c r="CW120" s="28"/>
      <c r="CX120" s="21"/>
      <c r="CY120" s="21"/>
      <c r="CZ120" s="21"/>
      <c r="DA120" s="21"/>
      <c r="DB120" s="101"/>
      <c r="DC120" s="101"/>
      <c r="DD120" s="101"/>
      <c r="DE120" s="101"/>
      <c r="DF120" s="101"/>
    </row>
    <row r="121" spans="20:110" s="16" customFormat="1" ht="9" customHeight="1">
      <c r="T121" s="287" t="s">
        <v>5</v>
      </c>
      <c r="U121" s="288"/>
      <c r="V121" s="288"/>
      <c r="W121" s="288"/>
      <c r="X121" s="288"/>
      <c r="Y121" s="288"/>
      <c r="Z121" s="288"/>
      <c r="AA121" s="288"/>
      <c r="AB121" s="288"/>
      <c r="AC121" s="288"/>
      <c r="AD121" s="288"/>
      <c r="AE121" s="289"/>
      <c r="AF121" s="293" t="str">
        <f>IF(AF23="","",AF23)</f>
        <v/>
      </c>
      <c r="AG121" s="294"/>
      <c r="AH121" s="294"/>
      <c r="AI121" s="294"/>
      <c r="AJ121" s="294"/>
      <c r="AK121" s="294"/>
      <c r="AL121" s="294"/>
      <c r="AM121" s="294"/>
      <c r="AN121" s="294"/>
      <c r="AO121" s="294"/>
      <c r="AP121" s="294"/>
      <c r="AQ121" s="294"/>
      <c r="AR121" s="294"/>
      <c r="AS121" s="294"/>
      <c r="AT121" s="294"/>
      <c r="AU121" s="294"/>
      <c r="AV121" s="294"/>
      <c r="AW121" s="294"/>
      <c r="AX121" s="294"/>
      <c r="AY121" s="294"/>
      <c r="AZ121" s="294"/>
      <c r="BA121" s="295"/>
      <c r="BB121" s="283" t="s">
        <v>24</v>
      </c>
      <c r="BC121" s="244"/>
      <c r="BD121" s="244"/>
      <c r="BE121" s="244"/>
      <c r="BF121" s="244"/>
      <c r="BG121" s="244"/>
      <c r="BH121" s="244"/>
      <c r="BI121" s="244"/>
      <c r="BJ121" s="244"/>
      <c r="BK121" s="244"/>
      <c r="BL121" s="244"/>
      <c r="BM121" s="244"/>
      <c r="BN121" s="244"/>
      <c r="BO121" s="244"/>
      <c r="BP121" s="244"/>
      <c r="BQ121" s="244"/>
      <c r="BR121" s="244"/>
      <c r="BS121" s="244"/>
      <c r="BT121" s="245"/>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28"/>
      <c r="CW121" s="28"/>
      <c r="CX121" s="21"/>
      <c r="CY121" s="21"/>
      <c r="CZ121" s="21"/>
      <c r="DA121" s="21"/>
      <c r="DB121" s="101"/>
      <c r="DC121" s="101"/>
      <c r="DD121" s="101"/>
      <c r="DE121" s="101"/>
      <c r="DF121" s="101"/>
    </row>
    <row r="122" spans="20:110" s="16" customFormat="1" ht="9" customHeight="1">
      <c r="T122" s="290"/>
      <c r="U122" s="291"/>
      <c r="V122" s="291"/>
      <c r="W122" s="291"/>
      <c r="X122" s="291"/>
      <c r="Y122" s="291"/>
      <c r="Z122" s="291"/>
      <c r="AA122" s="291"/>
      <c r="AB122" s="291"/>
      <c r="AC122" s="291"/>
      <c r="AD122" s="291"/>
      <c r="AE122" s="292"/>
      <c r="AF122" s="296"/>
      <c r="AG122" s="297"/>
      <c r="AH122" s="297"/>
      <c r="AI122" s="297"/>
      <c r="AJ122" s="297"/>
      <c r="AK122" s="297"/>
      <c r="AL122" s="297"/>
      <c r="AM122" s="297"/>
      <c r="AN122" s="297"/>
      <c r="AO122" s="297"/>
      <c r="AP122" s="297"/>
      <c r="AQ122" s="297"/>
      <c r="AR122" s="297"/>
      <c r="AS122" s="297"/>
      <c r="AT122" s="297"/>
      <c r="AU122" s="297"/>
      <c r="AV122" s="297"/>
      <c r="AW122" s="297"/>
      <c r="AX122" s="297"/>
      <c r="AY122" s="297"/>
      <c r="AZ122" s="297"/>
      <c r="BA122" s="298"/>
      <c r="BB122" s="284"/>
      <c r="BC122" s="285"/>
      <c r="BD122" s="285"/>
      <c r="BE122" s="285"/>
      <c r="BF122" s="285"/>
      <c r="BG122" s="285"/>
      <c r="BH122" s="285"/>
      <c r="BI122" s="285"/>
      <c r="BJ122" s="285"/>
      <c r="BK122" s="285"/>
      <c r="BL122" s="285"/>
      <c r="BM122" s="285"/>
      <c r="BN122" s="285"/>
      <c r="BO122" s="285"/>
      <c r="BP122" s="285"/>
      <c r="BQ122" s="285"/>
      <c r="BR122" s="285"/>
      <c r="BS122" s="285"/>
      <c r="BT122" s="286"/>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28"/>
      <c r="CW122" s="28"/>
      <c r="CX122" s="21"/>
      <c r="CY122" s="21"/>
      <c r="CZ122" s="21"/>
      <c r="DA122" s="21"/>
      <c r="DB122" s="101"/>
      <c r="DC122" s="101"/>
      <c r="DD122" s="101"/>
      <c r="DE122" s="101"/>
      <c r="DF122" s="101"/>
    </row>
    <row r="123" spans="20:110" s="16" customFormat="1" ht="9" customHeight="1">
      <c r="T123" s="248" t="s">
        <v>47</v>
      </c>
      <c r="U123" s="249"/>
      <c r="V123" s="249"/>
      <c r="W123" s="249"/>
      <c r="X123" s="249"/>
      <c r="Y123" s="249"/>
      <c r="Z123" s="249"/>
      <c r="AA123" s="249"/>
      <c r="AB123" s="249"/>
      <c r="AC123" s="249"/>
      <c r="AD123" s="249"/>
      <c r="AE123" s="250"/>
      <c r="AF123" s="255" t="str">
        <f>IF(AF25="","",AF25)</f>
        <v/>
      </c>
      <c r="AG123" s="256"/>
      <c r="AH123" s="256"/>
      <c r="AI123" s="256"/>
      <c r="AJ123" s="256"/>
      <c r="AK123" s="256"/>
      <c r="AL123" s="256"/>
      <c r="AM123" s="256"/>
      <c r="AN123" s="256"/>
      <c r="AO123" s="256"/>
      <c r="AP123" s="256"/>
      <c r="AQ123" s="256"/>
      <c r="AR123" s="256"/>
      <c r="AS123" s="256"/>
      <c r="AT123" s="256"/>
      <c r="AU123" s="256"/>
      <c r="AV123" s="256"/>
      <c r="AW123" s="256"/>
      <c r="AX123" s="256"/>
      <c r="AY123" s="256"/>
      <c r="AZ123" s="256"/>
      <c r="BA123" s="257"/>
      <c r="BB123" s="36"/>
      <c r="BC123" s="264" t="str">
        <f>IF(AG29="","",AG29)</f>
        <v/>
      </c>
      <c r="BD123" s="264"/>
      <c r="BE123" s="264"/>
      <c r="BF123" s="264"/>
      <c r="BG123" s="264"/>
      <c r="BH123" s="39"/>
      <c r="BI123" s="241" t="str">
        <f>IF(AM29="","",AM29)</f>
        <v/>
      </c>
      <c r="BJ123" s="241"/>
      <c r="BK123" s="238" t="s">
        <v>17</v>
      </c>
      <c r="BL123" s="238"/>
      <c r="BM123" s="241" t="str">
        <f>IF(AR29="","",AR29)</f>
        <v/>
      </c>
      <c r="BN123" s="241"/>
      <c r="BO123" s="238" t="s">
        <v>18</v>
      </c>
      <c r="BP123" s="238"/>
      <c r="BQ123" s="241" t="str">
        <f>IF(AW29="","",AW29)</f>
        <v/>
      </c>
      <c r="BR123" s="241"/>
      <c r="BS123" s="244" t="s">
        <v>19</v>
      </c>
      <c r="BT123" s="245"/>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28"/>
      <c r="CW123" s="28"/>
      <c r="CX123" s="21"/>
      <c r="CY123" s="21"/>
      <c r="CZ123" s="21"/>
      <c r="DA123" s="21"/>
      <c r="DB123" s="101"/>
      <c r="DC123" s="101"/>
      <c r="DD123" s="101"/>
      <c r="DE123" s="101"/>
      <c r="DF123" s="101"/>
    </row>
    <row r="124" spans="20:110" s="16" customFormat="1" ht="9" customHeight="1">
      <c r="T124" s="251"/>
      <c r="U124" s="227"/>
      <c r="V124" s="227"/>
      <c r="W124" s="227"/>
      <c r="X124" s="227"/>
      <c r="Y124" s="227"/>
      <c r="Z124" s="227"/>
      <c r="AA124" s="227"/>
      <c r="AB124" s="227"/>
      <c r="AC124" s="227"/>
      <c r="AD124" s="227"/>
      <c r="AE124" s="252"/>
      <c r="AF124" s="258"/>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60"/>
      <c r="BB124" s="11"/>
      <c r="BC124" s="265"/>
      <c r="BD124" s="265"/>
      <c r="BE124" s="265"/>
      <c r="BF124" s="265"/>
      <c r="BG124" s="265"/>
      <c r="BH124" s="37"/>
      <c r="BI124" s="242"/>
      <c r="BJ124" s="242"/>
      <c r="BK124" s="239"/>
      <c r="BL124" s="239"/>
      <c r="BM124" s="242"/>
      <c r="BN124" s="242"/>
      <c r="BO124" s="239"/>
      <c r="BP124" s="239"/>
      <c r="BQ124" s="242"/>
      <c r="BR124" s="242"/>
      <c r="BS124" s="227"/>
      <c r="BT124" s="246"/>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21"/>
      <c r="CW124" s="21"/>
      <c r="CX124" s="21"/>
      <c r="CY124" s="21"/>
      <c r="CZ124" s="21"/>
      <c r="DA124" s="21"/>
      <c r="DB124" s="101"/>
      <c r="DC124" s="101"/>
      <c r="DD124" s="101"/>
      <c r="DE124" s="101"/>
      <c r="DF124" s="101"/>
    </row>
    <row r="125" spans="20:110" s="16" customFormat="1" ht="9" customHeight="1">
      <c r="T125" s="251"/>
      <c r="U125" s="227"/>
      <c r="V125" s="227"/>
      <c r="W125" s="227"/>
      <c r="X125" s="227"/>
      <c r="Y125" s="227"/>
      <c r="Z125" s="227"/>
      <c r="AA125" s="227"/>
      <c r="AB125" s="227"/>
      <c r="AC125" s="227"/>
      <c r="AD125" s="227"/>
      <c r="AE125" s="252"/>
      <c r="AF125" s="258"/>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60"/>
      <c r="BB125" s="11"/>
      <c r="BC125" s="265"/>
      <c r="BD125" s="265"/>
      <c r="BE125" s="265"/>
      <c r="BF125" s="265"/>
      <c r="BG125" s="265"/>
      <c r="BH125" s="37"/>
      <c r="BI125" s="242"/>
      <c r="BJ125" s="242"/>
      <c r="BK125" s="239"/>
      <c r="BL125" s="239"/>
      <c r="BM125" s="242"/>
      <c r="BN125" s="242"/>
      <c r="BO125" s="239"/>
      <c r="BP125" s="239"/>
      <c r="BQ125" s="242"/>
      <c r="BR125" s="242"/>
      <c r="BS125" s="227"/>
      <c r="BT125" s="246"/>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01"/>
      <c r="CW125" s="21"/>
      <c r="CX125" s="21"/>
      <c r="CY125" s="21"/>
      <c r="CZ125" s="21"/>
      <c r="DA125" s="21"/>
      <c r="DB125" s="101"/>
      <c r="DC125" s="101"/>
      <c r="DD125" s="101"/>
      <c r="DE125" s="101"/>
      <c r="DF125" s="101"/>
    </row>
    <row r="126" spans="20:110" s="16" customFormat="1" ht="9" customHeight="1" thickBot="1">
      <c r="T126" s="253"/>
      <c r="U126" s="228"/>
      <c r="V126" s="228"/>
      <c r="W126" s="228"/>
      <c r="X126" s="228"/>
      <c r="Y126" s="228"/>
      <c r="Z126" s="228"/>
      <c r="AA126" s="228"/>
      <c r="AB126" s="228"/>
      <c r="AC126" s="228"/>
      <c r="AD126" s="228"/>
      <c r="AE126" s="254"/>
      <c r="AF126" s="261"/>
      <c r="AG126" s="262"/>
      <c r="AH126" s="262"/>
      <c r="AI126" s="262"/>
      <c r="AJ126" s="262"/>
      <c r="AK126" s="262"/>
      <c r="AL126" s="262"/>
      <c r="AM126" s="262"/>
      <c r="AN126" s="262"/>
      <c r="AO126" s="262"/>
      <c r="AP126" s="262"/>
      <c r="AQ126" s="262"/>
      <c r="AR126" s="262"/>
      <c r="AS126" s="262"/>
      <c r="AT126" s="262"/>
      <c r="AU126" s="262"/>
      <c r="AV126" s="262"/>
      <c r="AW126" s="262"/>
      <c r="AX126" s="262"/>
      <c r="AY126" s="262"/>
      <c r="AZ126" s="262"/>
      <c r="BA126" s="263"/>
      <c r="BB126" s="72"/>
      <c r="BC126" s="266"/>
      <c r="BD126" s="266"/>
      <c r="BE126" s="266"/>
      <c r="BF126" s="266"/>
      <c r="BG126" s="266"/>
      <c r="BH126" s="35"/>
      <c r="BI126" s="243"/>
      <c r="BJ126" s="243"/>
      <c r="BK126" s="240"/>
      <c r="BL126" s="240"/>
      <c r="BM126" s="243"/>
      <c r="BN126" s="243"/>
      <c r="BO126" s="240"/>
      <c r="BP126" s="240"/>
      <c r="BQ126" s="243"/>
      <c r="BR126" s="243"/>
      <c r="BS126" s="228"/>
      <c r="BT126" s="247"/>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01"/>
      <c r="CW126" s="101"/>
      <c r="CX126" s="105" t="s">
        <v>36</v>
      </c>
      <c r="CY126" s="105" t="s">
        <v>38</v>
      </c>
      <c r="CZ126" s="105"/>
      <c r="DA126" s="105"/>
      <c r="DB126" s="105"/>
      <c r="DC126" s="105"/>
      <c r="DD126" s="105"/>
      <c r="DE126" s="105"/>
      <c r="DF126" s="101"/>
    </row>
    <row r="127" spans="20:110" ht="9" customHeight="1">
      <c r="T127" s="311" t="s">
        <v>55</v>
      </c>
      <c r="U127" s="312"/>
      <c r="V127" s="317" t="str">
        <f>V58</f>
        <v>足場の組立等
作業経験年数</v>
      </c>
      <c r="W127" s="318"/>
      <c r="X127" s="318"/>
      <c r="Y127" s="318"/>
      <c r="Z127" s="318"/>
      <c r="AA127" s="318"/>
      <c r="AB127" s="319"/>
      <c r="AC127" s="323" t="s">
        <v>154</v>
      </c>
      <c r="AD127" s="324"/>
      <c r="AE127" s="324"/>
      <c r="AF127" s="324"/>
      <c r="AG127" s="324"/>
      <c r="AH127" s="324"/>
      <c r="AI127" s="324"/>
      <c r="AJ127" s="324"/>
      <c r="AK127" s="324"/>
      <c r="AL127" s="324"/>
      <c r="AM127" s="324"/>
      <c r="AN127" s="324"/>
      <c r="AO127" s="324"/>
      <c r="AP127" s="324"/>
      <c r="AQ127" s="324"/>
      <c r="AR127" s="324"/>
      <c r="AS127" s="324"/>
      <c r="AT127" s="324"/>
      <c r="AU127" s="324"/>
      <c r="AV127" s="324"/>
      <c r="AW127" s="324"/>
      <c r="AX127" s="324"/>
      <c r="AY127" s="324"/>
      <c r="AZ127" s="324"/>
      <c r="BA127" s="324"/>
      <c r="BB127" s="324"/>
      <c r="BC127" s="324"/>
      <c r="BD127" s="324"/>
      <c r="BE127" s="324"/>
      <c r="BF127" s="324"/>
      <c r="BG127" s="324"/>
      <c r="BH127" s="324"/>
      <c r="BI127" s="324"/>
      <c r="BJ127" s="324"/>
      <c r="BK127" s="324"/>
      <c r="BL127" s="324"/>
      <c r="BM127" s="324"/>
      <c r="BN127" s="324"/>
      <c r="BO127" s="324"/>
      <c r="BP127" s="324"/>
      <c r="BQ127" s="324"/>
      <c r="BR127" s="324"/>
      <c r="BS127" s="324"/>
      <c r="BT127" s="325"/>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X127" s="105" t="s">
        <v>37</v>
      </c>
      <c r="CY127" s="105" t="s">
        <v>38</v>
      </c>
      <c r="CZ127" s="109" t="s">
        <v>39</v>
      </c>
      <c r="DA127" s="109" t="s">
        <v>104</v>
      </c>
      <c r="DB127" s="105" t="s">
        <v>17</v>
      </c>
      <c r="DC127" s="105" t="s">
        <v>18</v>
      </c>
      <c r="DD127" s="105" t="s">
        <v>17</v>
      </c>
      <c r="DE127" s="105" t="s">
        <v>18</v>
      </c>
    </row>
    <row r="128" spans="20:110" ht="9" customHeight="1">
      <c r="T128" s="313"/>
      <c r="U128" s="314"/>
      <c r="V128" s="320"/>
      <c r="W128" s="321"/>
      <c r="X128" s="321"/>
      <c r="Y128" s="321"/>
      <c r="Z128" s="321"/>
      <c r="AA128" s="321"/>
      <c r="AB128" s="322"/>
      <c r="AC128" s="326"/>
      <c r="AD128" s="327"/>
      <c r="AE128" s="327"/>
      <c r="AF128" s="327"/>
      <c r="AG128" s="327"/>
      <c r="AH128" s="327"/>
      <c r="AI128" s="327"/>
      <c r="AJ128" s="327"/>
      <c r="AK128" s="327"/>
      <c r="AL128" s="327"/>
      <c r="AM128" s="327"/>
      <c r="AN128" s="327"/>
      <c r="AO128" s="327"/>
      <c r="AP128" s="327"/>
      <c r="AQ128" s="327"/>
      <c r="AR128" s="327"/>
      <c r="AS128" s="327"/>
      <c r="AT128" s="327"/>
      <c r="AU128" s="327"/>
      <c r="AV128" s="327"/>
      <c r="AW128" s="327"/>
      <c r="AX128" s="327"/>
      <c r="AY128" s="327"/>
      <c r="AZ128" s="327"/>
      <c r="BA128" s="327"/>
      <c r="BB128" s="327"/>
      <c r="BC128" s="327"/>
      <c r="BD128" s="327"/>
      <c r="BE128" s="327"/>
      <c r="BF128" s="327"/>
      <c r="BG128" s="327"/>
      <c r="BH128" s="327"/>
      <c r="BI128" s="327"/>
      <c r="BJ128" s="327"/>
      <c r="BK128" s="327"/>
      <c r="BL128" s="327"/>
      <c r="BM128" s="327"/>
      <c r="BN128" s="327"/>
      <c r="BO128" s="327"/>
      <c r="BP128" s="327"/>
      <c r="BQ128" s="327"/>
      <c r="BR128" s="327"/>
      <c r="BS128" s="327"/>
      <c r="BT128" s="328"/>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DB128" s="28"/>
      <c r="DC128" s="28"/>
      <c r="DD128" s="28"/>
      <c r="DE128" s="28"/>
    </row>
    <row r="129" spans="20:110" ht="9" customHeight="1">
      <c r="T129" s="313"/>
      <c r="U129" s="314"/>
      <c r="V129" s="320"/>
      <c r="W129" s="321"/>
      <c r="X129" s="321"/>
      <c r="Y129" s="321"/>
      <c r="Z129" s="321"/>
      <c r="AA129" s="321"/>
      <c r="AB129" s="322"/>
      <c r="AC129" s="329"/>
      <c r="AD129" s="330"/>
      <c r="AE129" s="330"/>
      <c r="AF129" s="330"/>
      <c r="AG129" s="330"/>
      <c r="AH129" s="330"/>
      <c r="AI129" s="330"/>
      <c r="AJ129" s="330"/>
      <c r="AK129" s="330"/>
      <c r="AL129" s="330"/>
      <c r="AM129" s="330"/>
      <c r="AN129" s="330"/>
      <c r="AO129" s="330"/>
      <c r="AP129" s="330"/>
      <c r="AQ129" s="330"/>
      <c r="AR129" s="330"/>
      <c r="AS129" s="330"/>
      <c r="AT129" s="330"/>
      <c r="AU129" s="330"/>
      <c r="AV129" s="330"/>
      <c r="AW129" s="330"/>
      <c r="AX129" s="330"/>
      <c r="AY129" s="330"/>
      <c r="AZ129" s="330"/>
      <c r="BA129" s="330"/>
      <c r="BB129" s="330"/>
      <c r="BC129" s="330"/>
      <c r="BD129" s="330"/>
      <c r="BE129" s="330"/>
      <c r="BF129" s="330"/>
      <c r="BG129" s="330"/>
      <c r="BH129" s="330"/>
      <c r="BI129" s="330"/>
      <c r="BJ129" s="330"/>
      <c r="BK129" s="330"/>
      <c r="BL129" s="330"/>
      <c r="BM129" s="330"/>
      <c r="BN129" s="330"/>
      <c r="BO129" s="330"/>
      <c r="BP129" s="330"/>
      <c r="BQ129" s="330"/>
      <c r="BR129" s="330"/>
      <c r="BS129" s="330"/>
      <c r="BT129" s="331"/>
      <c r="CV129" s="495" t="s">
        <v>8</v>
      </c>
      <c r="CW129" s="116"/>
      <c r="CX129" s="116" t="str">
        <f>AM130&amp;AP130&amp;AT130&amp;AU130&amp;"月"&amp;"1日"</f>
        <v>年月1日</v>
      </c>
      <c r="CY129" s="106" t="e">
        <f>VALUE(SUBSTITUTE(CX129,"西暦",""))</f>
        <v>#VALUE!</v>
      </c>
      <c r="CZ129" s="116"/>
      <c r="DA129" s="116"/>
      <c r="DB129" s="116"/>
      <c r="DC129" s="116"/>
      <c r="DD129" s="116"/>
      <c r="DE129" s="117"/>
    </row>
    <row r="130" spans="20:110" ht="9" customHeight="1">
      <c r="T130" s="313"/>
      <c r="U130" s="314"/>
      <c r="V130" s="320"/>
      <c r="W130" s="321"/>
      <c r="X130" s="321"/>
      <c r="Y130" s="321"/>
      <c r="Z130" s="321"/>
      <c r="AA130" s="321"/>
      <c r="AB130" s="322"/>
      <c r="AC130" s="332" t="s">
        <v>8</v>
      </c>
      <c r="AD130" s="299" t="s">
        <v>99</v>
      </c>
      <c r="AE130" s="300"/>
      <c r="AF130" s="300"/>
      <c r="AG130" s="300"/>
      <c r="AH130" s="300"/>
      <c r="AI130" s="300"/>
      <c r="AJ130" s="300"/>
      <c r="AK130" s="300"/>
      <c r="AL130" s="301"/>
      <c r="AM130" s="308"/>
      <c r="AN130" s="274"/>
      <c r="AO130" s="274"/>
      <c r="AP130" s="282"/>
      <c r="AQ130" s="282"/>
      <c r="AR130" s="282"/>
      <c r="AS130" s="282"/>
      <c r="AT130" s="170" t="s">
        <v>17</v>
      </c>
      <c r="AU130" s="174"/>
      <c r="AV130" s="174"/>
      <c r="AW130" s="174"/>
      <c r="AX130" s="170" t="s">
        <v>21</v>
      </c>
      <c r="AY130" s="170"/>
      <c r="AZ130" s="274"/>
      <c r="BA130" s="274"/>
      <c r="BB130" s="274"/>
      <c r="BC130" s="174"/>
      <c r="BD130" s="174"/>
      <c r="BE130" s="174"/>
      <c r="BF130" s="174"/>
      <c r="BG130" s="170" t="s">
        <v>17</v>
      </c>
      <c r="BH130" s="174"/>
      <c r="BI130" s="174"/>
      <c r="BJ130" s="174"/>
      <c r="BK130" s="267" t="s">
        <v>18</v>
      </c>
      <c r="BL130" s="270" t="str">
        <f>IF(BH130="","",DATEDIF(CY129,CZ130,"y"))</f>
        <v/>
      </c>
      <c r="BM130" s="271"/>
      <c r="BN130" s="271"/>
      <c r="BO130" s="170" t="s">
        <v>17</v>
      </c>
      <c r="BP130" s="277" t="str">
        <f>IF(BH130="","",DATEDIF(CY129,CZ130,"ym"))</f>
        <v/>
      </c>
      <c r="BQ130" s="277"/>
      <c r="BR130" s="277"/>
      <c r="BS130" s="170" t="s">
        <v>22</v>
      </c>
      <c r="BT130" s="171"/>
      <c r="CV130" s="495"/>
      <c r="CW130" s="28"/>
      <c r="CX130" s="28" t="str">
        <f>AZ130&amp;BC130&amp;BG130&amp;BH130&amp;BK130&amp;"1日"</f>
        <v>年月1日</v>
      </c>
      <c r="CY130" s="130" t="e">
        <f>VALUE(SUBSTITUTE(CX130,"西暦",""))</f>
        <v>#VALUE!</v>
      </c>
      <c r="CZ130" s="130" t="e">
        <f>EOMONTH(CY130,0)+1</f>
        <v>#VALUE!</v>
      </c>
      <c r="DA130" s="28" t="e">
        <f>DATEDIF(CY129,CZ130,"ｍ")</f>
        <v>#VALUE!</v>
      </c>
      <c r="DB130" s="28" t="e">
        <f>DATEDIF(CY129,CZ130,"y")</f>
        <v>#VALUE!</v>
      </c>
      <c r="DC130" s="28" t="e">
        <f>DATEDIF(CY129,CZ130,"ym")</f>
        <v>#VALUE!</v>
      </c>
      <c r="DD130" s="28"/>
      <c r="DE130" s="118"/>
      <c r="DF130" s="28"/>
    </row>
    <row r="131" spans="20:110" ht="9" customHeight="1">
      <c r="T131" s="313"/>
      <c r="U131" s="314"/>
      <c r="V131" s="320"/>
      <c r="W131" s="321"/>
      <c r="X131" s="321"/>
      <c r="Y131" s="321"/>
      <c r="Z131" s="321"/>
      <c r="AA131" s="321"/>
      <c r="AB131" s="322"/>
      <c r="AC131" s="333"/>
      <c r="AD131" s="302"/>
      <c r="AE131" s="303"/>
      <c r="AF131" s="303"/>
      <c r="AG131" s="303"/>
      <c r="AH131" s="303"/>
      <c r="AI131" s="303"/>
      <c r="AJ131" s="303"/>
      <c r="AK131" s="303"/>
      <c r="AL131" s="304"/>
      <c r="AM131" s="309"/>
      <c r="AN131" s="275"/>
      <c r="AO131" s="275"/>
      <c r="AP131" s="174"/>
      <c r="AQ131" s="174"/>
      <c r="AR131" s="174"/>
      <c r="AS131" s="174"/>
      <c r="AT131" s="170"/>
      <c r="AU131" s="174"/>
      <c r="AV131" s="174"/>
      <c r="AW131" s="174"/>
      <c r="AX131" s="170"/>
      <c r="AY131" s="170"/>
      <c r="AZ131" s="275"/>
      <c r="BA131" s="275"/>
      <c r="BB131" s="275"/>
      <c r="BC131" s="174"/>
      <c r="BD131" s="174"/>
      <c r="BE131" s="174"/>
      <c r="BF131" s="174"/>
      <c r="BG131" s="170"/>
      <c r="BH131" s="174"/>
      <c r="BI131" s="174"/>
      <c r="BJ131" s="174"/>
      <c r="BK131" s="268"/>
      <c r="BL131" s="270"/>
      <c r="BM131" s="271"/>
      <c r="BN131" s="271"/>
      <c r="BO131" s="170"/>
      <c r="BP131" s="277"/>
      <c r="BQ131" s="277"/>
      <c r="BR131" s="277"/>
      <c r="BS131" s="170"/>
      <c r="BT131" s="171"/>
      <c r="CV131" s="495"/>
      <c r="CW131" s="98"/>
      <c r="CX131" s="98"/>
      <c r="CY131" s="98"/>
      <c r="CZ131" s="98"/>
      <c r="DA131" s="98"/>
      <c r="DB131" s="98"/>
      <c r="DC131" s="98"/>
      <c r="DD131" s="98"/>
      <c r="DE131" s="119"/>
      <c r="DF131" s="28"/>
    </row>
    <row r="132" spans="20:110" ht="9" customHeight="1">
      <c r="T132" s="313"/>
      <c r="U132" s="314"/>
      <c r="V132" s="320"/>
      <c r="W132" s="321"/>
      <c r="X132" s="321"/>
      <c r="Y132" s="321"/>
      <c r="Z132" s="321"/>
      <c r="AA132" s="321"/>
      <c r="AB132" s="322"/>
      <c r="AC132" s="333"/>
      <c r="AD132" s="302"/>
      <c r="AE132" s="303"/>
      <c r="AF132" s="303"/>
      <c r="AG132" s="303"/>
      <c r="AH132" s="303"/>
      <c r="AI132" s="303"/>
      <c r="AJ132" s="303"/>
      <c r="AK132" s="303"/>
      <c r="AL132" s="304"/>
      <c r="AM132" s="309"/>
      <c r="AN132" s="275"/>
      <c r="AO132" s="275"/>
      <c r="AP132" s="174"/>
      <c r="AQ132" s="174"/>
      <c r="AR132" s="174"/>
      <c r="AS132" s="174"/>
      <c r="AT132" s="170"/>
      <c r="AU132" s="174"/>
      <c r="AV132" s="174"/>
      <c r="AW132" s="174"/>
      <c r="AX132" s="170"/>
      <c r="AY132" s="170"/>
      <c r="AZ132" s="275"/>
      <c r="BA132" s="275"/>
      <c r="BB132" s="275"/>
      <c r="BC132" s="174"/>
      <c r="BD132" s="174"/>
      <c r="BE132" s="174"/>
      <c r="BF132" s="174"/>
      <c r="BG132" s="170"/>
      <c r="BH132" s="174"/>
      <c r="BI132" s="174"/>
      <c r="BJ132" s="174"/>
      <c r="BK132" s="268"/>
      <c r="BL132" s="270"/>
      <c r="BM132" s="271"/>
      <c r="BN132" s="271"/>
      <c r="BO132" s="170"/>
      <c r="BP132" s="277"/>
      <c r="BQ132" s="277"/>
      <c r="BR132" s="277"/>
      <c r="BS132" s="170"/>
      <c r="BT132" s="171"/>
      <c r="CV132" s="495" t="s">
        <v>9</v>
      </c>
      <c r="CW132" s="28"/>
      <c r="CX132" s="28" t="str">
        <f>AM134&amp;AP134&amp;AT134&amp;AU134&amp;"月"&amp;"1日"</f>
        <v>年月1日</v>
      </c>
      <c r="CY132" s="130" t="e">
        <f>VALUE(SUBSTITUTE(CX132,"西暦",""))</f>
        <v>#VALUE!</v>
      </c>
      <c r="CZ132" s="28"/>
      <c r="DA132" s="28"/>
      <c r="DB132" s="28"/>
      <c r="DC132" s="28"/>
      <c r="DD132" s="28"/>
      <c r="DE132" s="118"/>
      <c r="DF132" s="28"/>
    </row>
    <row r="133" spans="20:110" s="16" customFormat="1" ht="9" customHeight="1">
      <c r="T133" s="313"/>
      <c r="U133" s="314"/>
      <c r="V133" s="320"/>
      <c r="W133" s="321"/>
      <c r="X133" s="321"/>
      <c r="Y133" s="321"/>
      <c r="Z133" s="321"/>
      <c r="AA133" s="321"/>
      <c r="AB133" s="322"/>
      <c r="AC133" s="334"/>
      <c r="AD133" s="305"/>
      <c r="AE133" s="306"/>
      <c r="AF133" s="306"/>
      <c r="AG133" s="306"/>
      <c r="AH133" s="306"/>
      <c r="AI133" s="306"/>
      <c r="AJ133" s="306"/>
      <c r="AK133" s="306"/>
      <c r="AL133" s="307"/>
      <c r="AM133" s="310"/>
      <c r="AN133" s="276"/>
      <c r="AO133" s="276"/>
      <c r="AP133" s="175"/>
      <c r="AQ133" s="175"/>
      <c r="AR133" s="175"/>
      <c r="AS133" s="175"/>
      <c r="AT133" s="172"/>
      <c r="AU133" s="175"/>
      <c r="AV133" s="175"/>
      <c r="AW133" s="175"/>
      <c r="AX133" s="172"/>
      <c r="AY133" s="172"/>
      <c r="AZ133" s="276"/>
      <c r="BA133" s="276"/>
      <c r="BB133" s="276"/>
      <c r="BC133" s="175"/>
      <c r="BD133" s="175"/>
      <c r="BE133" s="175"/>
      <c r="BF133" s="175"/>
      <c r="BG133" s="172"/>
      <c r="BH133" s="175"/>
      <c r="BI133" s="175"/>
      <c r="BJ133" s="175"/>
      <c r="BK133" s="269"/>
      <c r="BL133" s="272"/>
      <c r="BM133" s="273"/>
      <c r="BN133" s="273"/>
      <c r="BO133" s="172"/>
      <c r="BP133" s="278"/>
      <c r="BQ133" s="278"/>
      <c r="BR133" s="278"/>
      <c r="BS133" s="172"/>
      <c r="BT133" s="173"/>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495"/>
      <c r="CW133" s="28"/>
      <c r="CX133" s="28" t="str">
        <f>AZ134&amp;BC134&amp;BG134&amp;BH134&amp;BK134&amp;"1日"</f>
        <v>年月1日</v>
      </c>
      <c r="CY133" s="130" t="e">
        <f>VALUE(SUBSTITUTE(CX133,"西暦",""))</f>
        <v>#VALUE!</v>
      </c>
      <c r="CZ133" s="130" t="e">
        <f>EOMONTH(CY133,0)+1</f>
        <v>#VALUE!</v>
      </c>
      <c r="DA133" s="28" t="e">
        <f>DATEDIF(CY132,CZ133,"ｍ")</f>
        <v>#VALUE!</v>
      </c>
      <c r="DB133" s="28" t="e">
        <f>DATEDIF(CY132,CZ133,"y")</f>
        <v>#VALUE!</v>
      </c>
      <c r="DC133" s="28" t="e">
        <f>DATEDIF(CY132,CZ133,"ym")</f>
        <v>#VALUE!</v>
      </c>
      <c r="DD133" s="28"/>
      <c r="DE133" s="118"/>
      <c r="DF133" s="28"/>
    </row>
    <row r="134" spans="20:110" s="16" customFormat="1" ht="9" customHeight="1">
      <c r="T134" s="313"/>
      <c r="U134" s="314"/>
      <c r="V134" s="320"/>
      <c r="W134" s="321"/>
      <c r="X134" s="321"/>
      <c r="Y134" s="321"/>
      <c r="Z134" s="321"/>
      <c r="AA134" s="321"/>
      <c r="AB134" s="322"/>
      <c r="AC134" s="186" t="s">
        <v>9</v>
      </c>
      <c r="AD134" s="299" t="s">
        <v>95</v>
      </c>
      <c r="AE134" s="300"/>
      <c r="AF134" s="300"/>
      <c r="AG134" s="300"/>
      <c r="AH134" s="300"/>
      <c r="AI134" s="300"/>
      <c r="AJ134" s="300"/>
      <c r="AK134" s="300"/>
      <c r="AL134" s="301"/>
      <c r="AM134" s="308"/>
      <c r="AN134" s="274"/>
      <c r="AO134" s="274"/>
      <c r="AP134" s="174"/>
      <c r="AQ134" s="174"/>
      <c r="AR134" s="174"/>
      <c r="AS134" s="174"/>
      <c r="AT134" s="170" t="s">
        <v>17</v>
      </c>
      <c r="AU134" s="174"/>
      <c r="AV134" s="174"/>
      <c r="AW134" s="174"/>
      <c r="AX134" s="170" t="s">
        <v>21</v>
      </c>
      <c r="AY134" s="170"/>
      <c r="AZ134" s="274"/>
      <c r="BA134" s="274"/>
      <c r="BB134" s="274"/>
      <c r="BC134" s="174"/>
      <c r="BD134" s="174"/>
      <c r="BE134" s="174"/>
      <c r="BF134" s="174"/>
      <c r="BG134" s="170" t="s">
        <v>17</v>
      </c>
      <c r="BH134" s="174"/>
      <c r="BI134" s="174"/>
      <c r="BJ134" s="174"/>
      <c r="BK134" s="267" t="s">
        <v>18</v>
      </c>
      <c r="BL134" s="359" t="str">
        <f>IF(BH134="","",DATEDIF(CY132,CZ133,"y"))</f>
        <v/>
      </c>
      <c r="BM134" s="360"/>
      <c r="BN134" s="360"/>
      <c r="BO134" s="170" t="s">
        <v>17</v>
      </c>
      <c r="BP134" s="348" t="str">
        <f>IF(BH134="","",DATEDIF(CY132,CZ133,"ym"))</f>
        <v/>
      </c>
      <c r="BQ134" s="348"/>
      <c r="BR134" s="348"/>
      <c r="BS134" s="170" t="s">
        <v>22</v>
      </c>
      <c r="BT134" s="171"/>
      <c r="BU134" s="67"/>
      <c r="BV134" s="67"/>
      <c r="BW134" s="67"/>
      <c r="BX134" s="67"/>
      <c r="BY134" s="67"/>
      <c r="BZ134" s="67"/>
      <c r="CA134" s="67"/>
      <c r="CB134" s="67"/>
      <c r="CC134" s="67"/>
      <c r="CD134" s="67"/>
      <c r="CE134" s="67"/>
      <c r="CF134" s="67"/>
      <c r="CG134" s="67"/>
      <c r="CH134" s="67"/>
      <c r="CI134" s="67"/>
      <c r="CJ134" s="67"/>
      <c r="CK134" s="67"/>
      <c r="CL134" s="67"/>
      <c r="CM134" s="67"/>
      <c r="CN134" s="67"/>
      <c r="CO134" s="67"/>
      <c r="CP134" s="67"/>
      <c r="CQ134" s="67"/>
      <c r="CR134" s="67"/>
      <c r="CS134" s="67"/>
      <c r="CT134" s="67"/>
      <c r="CU134" s="67"/>
      <c r="CV134" s="495"/>
      <c r="CW134" s="98"/>
      <c r="CX134" s="98"/>
      <c r="CY134" s="98"/>
      <c r="CZ134" s="98"/>
      <c r="DA134" s="98"/>
      <c r="DB134" s="98"/>
      <c r="DC134" s="98"/>
      <c r="DD134" s="98"/>
      <c r="DE134" s="119"/>
      <c r="DF134" s="28"/>
    </row>
    <row r="135" spans="20:110" s="16" customFormat="1" ht="9" customHeight="1">
      <c r="T135" s="313"/>
      <c r="U135" s="314"/>
      <c r="V135" s="54"/>
      <c r="W135" s="55"/>
      <c r="X135" s="55"/>
      <c r="Y135" s="55"/>
      <c r="Z135" s="55"/>
      <c r="AA135" s="55"/>
      <c r="AB135" s="55"/>
      <c r="AC135" s="187"/>
      <c r="AD135" s="302"/>
      <c r="AE135" s="303"/>
      <c r="AF135" s="303"/>
      <c r="AG135" s="303"/>
      <c r="AH135" s="303"/>
      <c r="AI135" s="303"/>
      <c r="AJ135" s="303"/>
      <c r="AK135" s="303"/>
      <c r="AL135" s="304"/>
      <c r="AM135" s="309"/>
      <c r="AN135" s="275"/>
      <c r="AO135" s="275"/>
      <c r="AP135" s="174"/>
      <c r="AQ135" s="174"/>
      <c r="AR135" s="174"/>
      <c r="AS135" s="174"/>
      <c r="AT135" s="170"/>
      <c r="AU135" s="174"/>
      <c r="AV135" s="174"/>
      <c r="AW135" s="174"/>
      <c r="AX135" s="170"/>
      <c r="AY135" s="170"/>
      <c r="AZ135" s="275"/>
      <c r="BA135" s="275"/>
      <c r="BB135" s="275"/>
      <c r="BC135" s="174"/>
      <c r="BD135" s="174"/>
      <c r="BE135" s="174"/>
      <c r="BF135" s="174"/>
      <c r="BG135" s="170"/>
      <c r="BH135" s="174"/>
      <c r="BI135" s="174"/>
      <c r="BJ135" s="174"/>
      <c r="BK135" s="268"/>
      <c r="BL135" s="270"/>
      <c r="BM135" s="271"/>
      <c r="BN135" s="271"/>
      <c r="BO135" s="170"/>
      <c r="BP135" s="277"/>
      <c r="BQ135" s="277"/>
      <c r="BR135" s="277"/>
      <c r="BS135" s="170"/>
      <c r="BT135" s="171"/>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495" t="s">
        <v>97</v>
      </c>
      <c r="CW135" s="279" t="str">
        <f>IF(OR(AP130&lt;&gt;"",AU130&lt;&gt;"",BC130&lt;&gt;"",BH130&lt;&gt;"",AP134&lt;&gt;"",AU134&lt;&gt;"",BC134&lt;&gt;"",BH134&lt;&gt;""),"通算","")</f>
        <v/>
      </c>
      <c r="CX135" s="116"/>
      <c r="CY135" s="116"/>
      <c r="CZ135" s="116"/>
      <c r="DA135" s="116" t="e">
        <f>DA130+DA133</f>
        <v>#VALUE!</v>
      </c>
      <c r="DB135" s="116" t="e">
        <f>DB130+DB133</f>
        <v>#VALUE!</v>
      </c>
      <c r="DC135" s="116" t="e">
        <f>DC130+DC133</f>
        <v>#VALUE!</v>
      </c>
      <c r="DD135" s="116" t="e">
        <f>INT(DC135/12)</f>
        <v>#VALUE!</v>
      </c>
      <c r="DE135" s="107" t="e">
        <f>MOD(DC135,12)</f>
        <v>#VALUE!</v>
      </c>
      <c r="DF135" s="28"/>
    </row>
    <row r="136" spans="20:110" s="16" customFormat="1" ht="9" customHeight="1">
      <c r="T136" s="313"/>
      <c r="U136" s="314"/>
      <c r="V136" s="208" t="s">
        <v>98</v>
      </c>
      <c r="W136" s="209"/>
      <c r="X136" s="209"/>
      <c r="Y136" s="209"/>
      <c r="Z136" s="209"/>
      <c r="AA136" s="209"/>
      <c r="AB136" s="210"/>
      <c r="AC136" s="187"/>
      <c r="AD136" s="302"/>
      <c r="AE136" s="303"/>
      <c r="AF136" s="303"/>
      <c r="AG136" s="303"/>
      <c r="AH136" s="303"/>
      <c r="AI136" s="303"/>
      <c r="AJ136" s="303"/>
      <c r="AK136" s="303"/>
      <c r="AL136" s="304"/>
      <c r="AM136" s="309"/>
      <c r="AN136" s="275"/>
      <c r="AO136" s="275"/>
      <c r="AP136" s="174"/>
      <c r="AQ136" s="174"/>
      <c r="AR136" s="174"/>
      <c r="AS136" s="174"/>
      <c r="AT136" s="170"/>
      <c r="AU136" s="174"/>
      <c r="AV136" s="174"/>
      <c r="AW136" s="174"/>
      <c r="AX136" s="170"/>
      <c r="AY136" s="170"/>
      <c r="AZ136" s="275"/>
      <c r="BA136" s="275"/>
      <c r="BB136" s="275"/>
      <c r="BC136" s="174"/>
      <c r="BD136" s="174"/>
      <c r="BE136" s="174"/>
      <c r="BF136" s="174"/>
      <c r="BG136" s="170"/>
      <c r="BH136" s="174"/>
      <c r="BI136" s="174"/>
      <c r="BJ136" s="174"/>
      <c r="BK136" s="268"/>
      <c r="BL136" s="270"/>
      <c r="BM136" s="271"/>
      <c r="BN136" s="271"/>
      <c r="BO136" s="170"/>
      <c r="BP136" s="277"/>
      <c r="BQ136" s="277"/>
      <c r="BR136" s="277"/>
      <c r="BS136" s="170"/>
      <c r="BT136" s="171"/>
      <c r="BU136" s="67"/>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c r="CV136" s="495"/>
      <c r="CW136" s="280"/>
      <c r="CX136" s="28"/>
      <c r="CY136" s="28"/>
      <c r="CZ136" s="28"/>
      <c r="DA136" s="28"/>
      <c r="DB136" s="28"/>
      <c r="DC136" s="28"/>
      <c r="DD136" s="28"/>
      <c r="DE136" s="118"/>
      <c r="DF136" s="28"/>
    </row>
    <row r="137" spans="20:110" s="16" customFormat="1" ht="9" customHeight="1">
      <c r="T137" s="313"/>
      <c r="U137" s="314"/>
      <c r="V137" s="208"/>
      <c r="W137" s="209"/>
      <c r="X137" s="209"/>
      <c r="Y137" s="209"/>
      <c r="Z137" s="209"/>
      <c r="AA137" s="209"/>
      <c r="AB137" s="210"/>
      <c r="AC137" s="187"/>
      <c r="AD137" s="305"/>
      <c r="AE137" s="306"/>
      <c r="AF137" s="306"/>
      <c r="AG137" s="306"/>
      <c r="AH137" s="306"/>
      <c r="AI137" s="306"/>
      <c r="AJ137" s="306"/>
      <c r="AK137" s="306"/>
      <c r="AL137" s="307"/>
      <c r="AM137" s="310"/>
      <c r="AN137" s="276"/>
      <c r="AO137" s="276"/>
      <c r="AP137" s="175"/>
      <c r="AQ137" s="175"/>
      <c r="AR137" s="175"/>
      <c r="AS137" s="175"/>
      <c r="AT137" s="172"/>
      <c r="AU137" s="175"/>
      <c r="AV137" s="175"/>
      <c r="AW137" s="175"/>
      <c r="AX137" s="172"/>
      <c r="AY137" s="172"/>
      <c r="AZ137" s="276"/>
      <c r="BA137" s="276"/>
      <c r="BB137" s="276"/>
      <c r="BC137" s="175"/>
      <c r="BD137" s="175"/>
      <c r="BE137" s="175"/>
      <c r="BF137" s="175"/>
      <c r="BG137" s="172"/>
      <c r="BH137" s="175"/>
      <c r="BI137" s="175"/>
      <c r="BJ137" s="175"/>
      <c r="BK137" s="269"/>
      <c r="BL137" s="272"/>
      <c r="BM137" s="273"/>
      <c r="BN137" s="273"/>
      <c r="BO137" s="172"/>
      <c r="BP137" s="278"/>
      <c r="BQ137" s="278"/>
      <c r="BR137" s="278"/>
      <c r="BS137" s="172"/>
      <c r="BT137" s="173"/>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495"/>
      <c r="CW137" s="281"/>
      <c r="CX137" s="98"/>
      <c r="CY137" s="98"/>
      <c r="CZ137" s="98"/>
      <c r="DA137" s="98"/>
      <c r="DB137" s="108" t="e">
        <f>DB135+DD135</f>
        <v>#VALUE!</v>
      </c>
      <c r="DC137" s="98"/>
      <c r="DD137" s="98"/>
      <c r="DE137" s="119"/>
      <c r="DF137" s="28"/>
    </row>
    <row r="138" spans="20:110" s="16" customFormat="1" ht="9" customHeight="1">
      <c r="T138" s="313"/>
      <c r="U138" s="314"/>
      <c r="V138" s="208"/>
      <c r="W138" s="209"/>
      <c r="X138" s="209"/>
      <c r="Y138" s="209"/>
      <c r="Z138" s="209"/>
      <c r="AA138" s="209"/>
      <c r="AB138" s="210"/>
      <c r="AC138" s="187"/>
      <c r="AD138" s="161" t="s">
        <v>93</v>
      </c>
      <c r="AE138" s="162"/>
      <c r="AF138" s="162"/>
      <c r="AG138" s="162"/>
      <c r="AH138" s="162"/>
      <c r="AI138" s="162"/>
      <c r="AJ138" s="162"/>
      <c r="AK138" s="162"/>
      <c r="AL138" s="163"/>
      <c r="AM138" s="483"/>
      <c r="AN138" s="484"/>
      <c r="AO138" s="484"/>
      <c r="AP138" s="189"/>
      <c r="AQ138" s="189"/>
      <c r="AR138" s="189"/>
      <c r="AS138" s="189"/>
      <c r="AT138" s="176" t="s">
        <v>17</v>
      </c>
      <c r="AU138" s="189"/>
      <c r="AV138" s="189"/>
      <c r="AW138" s="189"/>
      <c r="AX138" s="176" t="s">
        <v>18</v>
      </c>
      <c r="AY138" s="189"/>
      <c r="AZ138" s="189"/>
      <c r="BA138" s="189"/>
      <c r="BB138" s="176" t="s">
        <v>94</v>
      </c>
      <c r="BC138" s="177" t="s">
        <v>92</v>
      </c>
      <c r="BD138" s="178"/>
      <c r="BE138" s="178"/>
      <c r="BF138" s="178"/>
      <c r="BG138" s="178"/>
      <c r="BH138" s="178"/>
      <c r="BI138" s="178"/>
      <c r="BJ138" s="178"/>
      <c r="BK138" s="179"/>
      <c r="BL138" s="270" t="str">
        <f>IF(OR(BH130="",BH134=""),"",DB135+DD135)</f>
        <v/>
      </c>
      <c r="BM138" s="271"/>
      <c r="BN138" s="271"/>
      <c r="BO138" s="170" t="s">
        <v>17</v>
      </c>
      <c r="BP138" s="277" t="str">
        <f>IF(OR(BH130="",BH134=""),"",DE135)</f>
        <v/>
      </c>
      <c r="BQ138" s="277"/>
      <c r="BR138" s="277"/>
      <c r="BS138" s="170" t="s">
        <v>22</v>
      </c>
      <c r="BT138" s="171"/>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101"/>
      <c r="CW138" s="101"/>
      <c r="CX138" s="101"/>
      <c r="CY138" s="101"/>
      <c r="CZ138" s="101"/>
      <c r="DA138" s="101"/>
      <c r="DB138" s="101"/>
      <c r="DC138" s="101"/>
      <c r="DD138" s="101"/>
      <c r="DE138" s="101"/>
      <c r="DF138" s="28"/>
    </row>
    <row r="139" spans="20:110" s="16" customFormat="1" ht="9" customHeight="1">
      <c r="T139" s="313"/>
      <c r="U139" s="314"/>
      <c r="V139" s="208"/>
      <c r="W139" s="209"/>
      <c r="X139" s="209"/>
      <c r="Y139" s="209"/>
      <c r="Z139" s="209"/>
      <c r="AA139" s="209"/>
      <c r="AB139" s="210"/>
      <c r="AC139" s="187"/>
      <c r="AD139" s="164"/>
      <c r="AE139" s="165"/>
      <c r="AF139" s="165"/>
      <c r="AG139" s="165"/>
      <c r="AH139" s="165"/>
      <c r="AI139" s="165"/>
      <c r="AJ139" s="165"/>
      <c r="AK139" s="165"/>
      <c r="AL139" s="166"/>
      <c r="AM139" s="485"/>
      <c r="AN139" s="486"/>
      <c r="AO139" s="486"/>
      <c r="AP139" s="190"/>
      <c r="AQ139" s="190"/>
      <c r="AR139" s="190"/>
      <c r="AS139" s="190"/>
      <c r="AT139" s="170"/>
      <c r="AU139" s="190"/>
      <c r="AV139" s="190"/>
      <c r="AW139" s="190"/>
      <c r="AX139" s="170"/>
      <c r="AY139" s="190"/>
      <c r="AZ139" s="190"/>
      <c r="BA139" s="190"/>
      <c r="BB139" s="170"/>
      <c r="BC139" s="180"/>
      <c r="BD139" s="181"/>
      <c r="BE139" s="181"/>
      <c r="BF139" s="181"/>
      <c r="BG139" s="181"/>
      <c r="BH139" s="181"/>
      <c r="BI139" s="181"/>
      <c r="BJ139" s="181"/>
      <c r="BK139" s="182"/>
      <c r="BL139" s="270"/>
      <c r="BM139" s="271"/>
      <c r="BN139" s="271"/>
      <c r="BO139" s="170"/>
      <c r="BP139" s="277"/>
      <c r="BQ139" s="277"/>
      <c r="BR139" s="277"/>
      <c r="BS139" s="170"/>
      <c r="BT139" s="171"/>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79" t="s">
        <v>8</v>
      </c>
      <c r="CW139" s="116" t="s">
        <v>110</v>
      </c>
      <c r="CX139" s="110">
        <v>42186</v>
      </c>
      <c r="CY139" s="116" t="s">
        <v>112</v>
      </c>
      <c r="CZ139" s="116" t="str">
        <f>AM130&amp;AP130&amp;AT130&amp;AU130&amp;"月"&amp;"1日"</f>
        <v>年月1日</v>
      </c>
      <c r="DA139" s="131" t="e">
        <f>VALUE(SUBSTITUTE(CZ139,"西暦",""))</f>
        <v>#VALUE!</v>
      </c>
      <c r="DB139" s="132" t="s">
        <v>114</v>
      </c>
      <c r="DC139" s="148" t="e">
        <f>EOMONTH(DA139,-2)+1</f>
        <v>#VALUE!</v>
      </c>
      <c r="DD139" s="101"/>
      <c r="DE139" s="101"/>
      <c r="DF139" s="28"/>
    </row>
    <row r="140" spans="20:110" s="16" customFormat="1" ht="9" customHeight="1">
      <c r="T140" s="313"/>
      <c r="U140" s="314"/>
      <c r="V140" s="211"/>
      <c r="W140" s="212"/>
      <c r="X140" s="212"/>
      <c r="Y140" s="212"/>
      <c r="Z140" s="212"/>
      <c r="AA140" s="212"/>
      <c r="AB140" s="213"/>
      <c r="AC140" s="188"/>
      <c r="AD140" s="167"/>
      <c r="AE140" s="168"/>
      <c r="AF140" s="168"/>
      <c r="AG140" s="168"/>
      <c r="AH140" s="168"/>
      <c r="AI140" s="168"/>
      <c r="AJ140" s="168"/>
      <c r="AK140" s="168"/>
      <c r="AL140" s="169"/>
      <c r="AM140" s="487"/>
      <c r="AN140" s="488"/>
      <c r="AO140" s="488"/>
      <c r="AP140" s="191"/>
      <c r="AQ140" s="191"/>
      <c r="AR140" s="191"/>
      <c r="AS140" s="191"/>
      <c r="AT140" s="172"/>
      <c r="AU140" s="191"/>
      <c r="AV140" s="191"/>
      <c r="AW140" s="191"/>
      <c r="AX140" s="172"/>
      <c r="AY140" s="191"/>
      <c r="AZ140" s="191"/>
      <c r="BA140" s="191"/>
      <c r="BB140" s="172"/>
      <c r="BC140" s="183"/>
      <c r="BD140" s="184"/>
      <c r="BE140" s="184"/>
      <c r="BF140" s="184"/>
      <c r="BG140" s="184"/>
      <c r="BH140" s="184"/>
      <c r="BI140" s="184"/>
      <c r="BJ140" s="184"/>
      <c r="BK140" s="185"/>
      <c r="BL140" s="272"/>
      <c r="BM140" s="273"/>
      <c r="BN140" s="273"/>
      <c r="BO140" s="172"/>
      <c r="BP140" s="278"/>
      <c r="BQ140" s="278"/>
      <c r="BR140" s="278"/>
      <c r="BS140" s="172"/>
      <c r="BT140" s="173"/>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1"/>
      <c r="CW140" s="98" t="s">
        <v>111</v>
      </c>
      <c r="CX140" s="112">
        <v>42917</v>
      </c>
      <c r="CY140" s="98" t="s">
        <v>113</v>
      </c>
      <c r="CZ140" s="98" t="str">
        <f>AZ130&amp;BC130&amp;BG130&amp;BH130&amp;BK130&amp;"1日"</f>
        <v>年月1日</v>
      </c>
      <c r="DA140" s="113" t="e">
        <f>VALUE(SUBSTITUTE(CZ140,"西暦",""))</f>
        <v>#VALUE!</v>
      </c>
      <c r="DB140" s="98"/>
      <c r="DC140" s="119"/>
      <c r="DD140" s="101"/>
      <c r="DE140" s="101"/>
      <c r="DF140" s="28"/>
    </row>
    <row r="141" spans="20:110" s="16" customFormat="1" ht="9" customHeight="1">
      <c r="T141" s="313"/>
      <c r="U141" s="314"/>
      <c r="V141" s="192" t="s">
        <v>56</v>
      </c>
      <c r="W141" s="193"/>
      <c r="X141" s="193"/>
      <c r="Y141" s="193"/>
      <c r="Z141" s="193"/>
      <c r="AA141" s="193"/>
      <c r="AB141" s="194"/>
      <c r="AC141" s="201" t="s">
        <v>10</v>
      </c>
      <c r="AD141" s="202"/>
      <c r="AE141" s="202"/>
      <c r="AF141" s="202"/>
      <c r="AG141" s="202"/>
      <c r="AH141" s="202"/>
      <c r="AI141" s="202"/>
      <c r="AJ141" s="202"/>
      <c r="AK141" s="202"/>
      <c r="AL141" s="202"/>
      <c r="AM141" s="202"/>
      <c r="AN141" s="202"/>
      <c r="AO141" s="202"/>
      <c r="AP141" s="202"/>
      <c r="AQ141" s="202"/>
      <c r="AR141" s="202"/>
      <c r="AS141" s="202"/>
      <c r="AT141" s="202"/>
      <c r="AU141" s="202"/>
      <c r="AV141" s="202"/>
      <c r="AW141" s="202"/>
      <c r="AX141" s="202"/>
      <c r="AY141" s="202"/>
      <c r="AZ141" s="202"/>
      <c r="BA141" s="202"/>
      <c r="BB141" s="202"/>
      <c r="BC141" s="202"/>
      <c r="BD141" s="202"/>
      <c r="BE141" s="202"/>
      <c r="BF141" s="202"/>
      <c r="BG141" s="202"/>
      <c r="BH141" s="202"/>
      <c r="BI141" s="202"/>
      <c r="BJ141" s="202"/>
      <c r="BK141" s="202"/>
      <c r="BL141" s="202"/>
      <c r="BM141" s="202"/>
      <c r="BN141" s="202"/>
      <c r="BO141" s="202"/>
      <c r="BP141" s="202"/>
      <c r="BQ141" s="202"/>
      <c r="BR141" s="202"/>
      <c r="BS141" s="202"/>
      <c r="BT141" s="203"/>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335" t="s">
        <v>9</v>
      </c>
      <c r="CW141" s="116" t="s">
        <v>118</v>
      </c>
      <c r="CX141" s="116" t="str">
        <f>AM138&amp;AP138&amp;AT138&amp;AU138&amp;AX138&amp;AY138&amp;BB138</f>
        <v>年月日</v>
      </c>
      <c r="CY141" s="120" t="e">
        <f>VALUE(SUBSTITUTE(CX141,"西暦",""))</f>
        <v>#VALUE!</v>
      </c>
      <c r="CZ141" s="114"/>
      <c r="DA141" s="116"/>
      <c r="DB141" s="116"/>
      <c r="DC141" s="117"/>
      <c r="DD141" s="101"/>
      <c r="DE141" s="101"/>
      <c r="DF141" s="28"/>
    </row>
    <row r="142" spans="20:110" s="16" customFormat="1" ht="9" customHeight="1">
      <c r="T142" s="313"/>
      <c r="U142" s="314"/>
      <c r="V142" s="195"/>
      <c r="W142" s="196"/>
      <c r="X142" s="196"/>
      <c r="Y142" s="196"/>
      <c r="Z142" s="196"/>
      <c r="AA142" s="196"/>
      <c r="AB142" s="197"/>
      <c r="AC142" s="204"/>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60"/>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336"/>
      <c r="CW142" s="28" t="s">
        <v>119</v>
      </c>
      <c r="CX142" s="28" t="e">
        <f>EOMONTH(CY141,0)+1</f>
        <v>#VALUE!</v>
      </c>
      <c r="CY142" s="28" t="s">
        <v>112</v>
      </c>
      <c r="CZ142" s="130" t="str">
        <f>AM134&amp;AP134&amp;AT134&amp;AU134&amp;"月"&amp;"1日"</f>
        <v>年月1日</v>
      </c>
      <c r="DA142" s="133" t="e">
        <f>VALUE(SUBSTITUTE(CZ142,"西暦",""))</f>
        <v>#VALUE!</v>
      </c>
      <c r="DB142" s="28" t="s">
        <v>110</v>
      </c>
      <c r="DC142" s="115">
        <v>42916</v>
      </c>
      <c r="DD142" s="101"/>
      <c r="DE142" s="101"/>
      <c r="DF142" s="28"/>
    </row>
    <row r="143" spans="20:110" s="16" customFormat="1" ht="9" customHeight="1">
      <c r="T143" s="313"/>
      <c r="U143" s="314"/>
      <c r="V143" s="195"/>
      <c r="W143" s="196"/>
      <c r="X143" s="196"/>
      <c r="Y143" s="196"/>
      <c r="Z143" s="196"/>
      <c r="AA143" s="196"/>
      <c r="AB143" s="197"/>
      <c r="AC143" s="205" t="s">
        <v>11</v>
      </c>
      <c r="AD143" s="206"/>
      <c r="AE143" s="206"/>
      <c r="AF143" s="206"/>
      <c r="AG143" s="206"/>
      <c r="AH143" s="206"/>
      <c r="AI143" s="206"/>
      <c r="AJ143" s="206"/>
      <c r="AK143" s="206"/>
      <c r="AL143" s="1"/>
      <c r="AM143" s="207"/>
      <c r="AN143" s="207"/>
      <c r="AO143" s="207"/>
      <c r="AP143" s="207"/>
      <c r="AQ143" s="207"/>
      <c r="AR143" s="207"/>
      <c r="AS143" s="207"/>
      <c r="AT143" s="207"/>
      <c r="AU143" s="207"/>
      <c r="AV143" s="207"/>
      <c r="AW143" s="207"/>
      <c r="AX143" s="207"/>
      <c r="AY143" s="207"/>
      <c r="AZ143" s="207"/>
      <c r="BA143" s="207"/>
      <c r="BB143" s="207"/>
      <c r="BC143" s="207"/>
      <c r="BD143" s="207"/>
      <c r="BE143" s="207"/>
      <c r="BF143" s="207"/>
      <c r="BG143" s="207"/>
      <c r="BH143" s="207"/>
      <c r="BI143" s="207"/>
      <c r="BJ143" s="207"/>
      <c r="BK143" s="207"/>
      <c r="BL143" s="207"/>
      <c r="BM143" s="207"/>
      <c r="BN143" s="1"/>
      <c r="BO143" s="1"/>
      <c r="BP143" s="1"/>
      <c r="BQ143" s="1"/>
      <c r="BR143" s="1"/>
      <c r="BS143" s="1"/>
      <c r="BT143" s="3"/>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336"/>
      <c r="CW143" s="28" t="s">
        <v>122</v>
      </c>
      <c r="CX143" s="134" t="e">
        <f>EOMONTH(CY144,-1)</f>
        <v>#VALUE!</v>
      </c>
      <c r="CY143" s="28" t="s">
        <v>113</v>
      </c>
      <c r="CZ143" s="130" t="str">
        <f>AZ134&amp;BC134&amp;BG134&amp;BH134&amp;BK134&amp;"1日"</f>
        <v>年月1日</v>
      </c>
      <c r="DA143" s="135" t="e">
        <f>VALUE(SUBSTITUTE(CZ143,"西暦",""))</f>
        <v>#VALUE!</v>
      </c>
      <c r="DB143" s="136"/>
      <c r="DC143" s="118"/>
      <c r="DD143" s="101"/>
      <c r="DE143" s="101"/>
      <c r="DF143" s="28"/>
    </row>
    <row r="144" spans="20:110" s="16" customFormat="1" ht="9" customHeight="1">
      <c r="T144" s="313"/>
      <c r="U144" s="314"/>
      <c r="V144" s="195"/>
      <c r="W144" s="196"/>
      <c r="X144" s="196"/>
      <c r="Y144" s="196"/>
      <c r="Z144" s="196"/>
      <c r="AA144" s="196"/>
      <c r="AB144" s="197"/>
      <c r="AC144" s="205"/>
      <c r="AD144" s="206"/>
      <c r="AE144" s="206"/>
      <c r="AF144" s="206"/>
      <c r="AG144" s="206"/>
      <c r="AH144" s="206"/>
      <c r="AI144" s="206"/>
      <c r="AJ144" s="206"/>
      <c r="AK144" s="206"/>
      <c r="AL144" s="1"/>
      <c r="AM144" s="207"/>
      <c r="AN144" s="207"/>
      <c r="AO144" s="207"/>
      <c r="AP144" s="207"/>
      <c r="AQ144" s="207"/>
      <c r="AR144" s="207"/>
      <c r="AS144" s="207"/>
      <c r="AT144" s="207"/>
      <c r="AU144" s="207"/>
      <c r="AV144" s="207"/>
      <c r="AW144" s="207"/>
      <c r="AX144" s="207"/>
      <c r="AY144" s="207"/>
      <c r="AZ144" s="207"/>
      <c r="BA144" s="207"/>
      <c r="BB144" s="207"/>
      <c r="BC144" s="207"/>
      <c r="BD144" s="207"/>
      <c r="BE144" s="207"/>
      <c r="BF144" s="207"/>
      <c r="BG144" s="207"/>
      <c r="BH144" s="207"/>
      <c r="BI144" s="207"/>
      <c r="BJ144" s="207"/>
      <c r="BK144" s="207"/>
      <c r="BL144" s="207"/>
      <c r="BM144" s="207"/>
      <c r="BN144" s="1"/>
      <c r="BO144" s="1"/>
      <c r="BP144" s="1"/>
      <c r="BQ144" s="1"/>
      <c r="BR144" s="1"/>
      <c r="BS144" s="1"/>
      <c r="BT144" s="3"/>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337"/>
      <c r="CW144" s="98" t="s">
        <v>101</v>
      </c>
      <c r="CX144" s="98" t="str">
        <f>BD94&amp;BG94&amp;BI94&amp;BK94&amp;BM94&amp;BO94&amp;BQ94</f>
        <v>令和年月日</v>
      </c>
      <c r="CY144" s="137" t="e">
        <f>VALUE(CX144)</f>
        <v>#VALUE!</v>
      </c>
      <c r="CZ144" s="137"/>
      <c r="DA144" s="138"/>
      <c r="DB144" s="98"/>
      <c r="DC144" s="119"/>
      <c r="DD144" s="101"/>
      <c r="DE144" s="101"/>
      <c r="DF144" s="28"/>
    </row>
    <row r="145" spans="20:112" s="16" customFormat="1" ht="9" customHeight="1">
      <c r="T145" s="313"/>
      <c r="U145" s="314"/>
      <c r="V145" s="195"/>
      <c r="W145" s="196"/>
      <c r="X145" s="196"/>
      <c r="Y145" s="196"/>
      <c r="Z145" s="196"/>
      <c r="AA145" s="196"/>
      <c r="AB145" s="197"/>
      <c r="AC145" s="205" t="s">
        <v>53</v>
      </c>
      <c r="AD145" s="206"/>
      <c r="AE145" s="206"/>
      <c r="AF145" s="206"/>
      <c r="AG145" s="206"/>
      <c r="AH145" s="206"/>
      <c r="AI145" s="206"/>
      <c r="AJ145" s="206"/>
      <c r="AK145" s="206"/>
      <c r="AL145" s="1"/>
      <c r="AM145" s="207"/>
      <c r="AN145" s="207"/>
      <c r="AO145" s="207"/>
      <c r="AP145" s="207"/>
      <c r="AQ145" s="207"/>
      <c r="AR145" s="207"/>
      <c r="AS145" s="207"/>
      <c r="AT145" s="207"/>
      <c r="AU145" s="207"/>
      <c r="AV145" s="207"/>
      <c r="AW145" s="207"/>
      <c r="AX145" s="207"/>
      <c r="AY145" s="207"/>
      <c r="AZ145" s="207"/>
      <c r="BA145" s="207"/>
      <c r="BB145" s="207"/>
      <c r="BC145" s="207"/>
      <c r="BD145" s="207"/>
      <c r="BE145" s="207"/>
      <c r="BF145" s="207"/>
      <c r="BG145" s="207"/>
      <c r="BH145" s="207"/>
      <c r="BI145" s="207"/>
      <c r="BJ145" s="207"/>
      <c r="BK145" s="207"/>
      <c r="BL145" s="207"/>
      <c r="BM145" s="207"/>
      <c r="BN145" s="1"/>
      <c r="BO145" s="1"/>
      <c r="BP145" s="1"/>
      <c r="BQ145" s="1"/>
      <c r="BR145" s="1"/>
      <c r="BS145" s="1"/>
      <c r="BT145" s="3"/>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101"/>
      <c r="DD145" s="101"/>
      <c r="DE145" s="101"/>
      <c r="DF145" s="28"/>
    </row>
    <row r="146" spans="20:112" s="16" customFormat="1" ht="9" customHeight="1">
      <c r="T146" s="313"/>
      <c r="U146" s="314"/>
      <c r="V146" s="195"/>
      <c r="W146" s="196"/>
      <c r="X146" s="196"/>
      <c r="Y146" s="196"/>
      <c r="Z146" s="196"/>
      <c r="AA146" s="196"/>
      <c r="AB146" s="197"/>
      <c r="AC146" s="205"/>
      <c r="AD146" s="206"/>
      <c r="AE146" s="206"/>
      <c r="AF146" s="206"/>
      <c r="AG146" s="206"/>
      <c r="AH146" s="206"/>
      <c r="AI146" s="206"/>
      <c r="AJ146" s="206"/>
      <c r="AK146" s="206"/>
      <c r="AL146" s="1"/>
      <c r="AM146" s="207"/>
      <c r="AN146" s="207"/>
      <c r="AO146" s="207"/>
      <c r="AP146" s="207"/>
      <c r="AQ146" s="207"/>
      <c r="AR146" s="207"/>
      <c r="AS146" s="207"/>
      <c r="AT146" s="207"/>
      <c r="AU146" s="207"/>
      <c r="AV146" s="207"/>
      <c r="AW146" s="207"/>
      <c r="AX146" s="207"/>
      <c r="AY146" s="207"/>
      <c r="AZ146" s="207"/>
      <c r="BA146" s="207"/>
      <c r="BB146" s="207"/>
      <c r="BC146" s="207"/>
      <c r="BD146" s="207"/>
      <c r="BE146" s="207"/>
      <c r="BF146" s="207"/>
      <c r="BG146" s="207"/>
      <c r="BH146" s="207"/>
      <c r="BI146" s="207"/>
      <c r="BJ146" s="207"/>
      <c r="BK146" s="207"/>
      <c r="BL146" s="207"/>
      <c r="BM146" s="207"/>
      <c r="BN146" s="1"/>
      <c r="BO146" s="1"/>
      <c r="BP146" s="1"/>
      <c r="BQ146" s="1"/>
      <c r="BR146" s="1"/>
      <c r="BS146" s="1"/>
      <c r="BT146" s="3"/>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101"/>
      <c r="CW146" s="28"/>
      <c r="CX146" s="28"/>
      <c r="CY146" s="28"/>
      <c r="CZ146" s="28"/>
      <c r="DA146" s="28"/>
      <c r="DB146" s="101"/>
      <c r="DC146" s="101"/>
      <c r="DD146" s="101"/>
      <c r="DE146" s="101"/>
      <c r="DF146" s="28"/>
    </row>
    <row r="147" spans="20:112" s="16" customFormat="1" ht="9" customHeight="1">
      <c r="T147" s="313"/>
      <c r="U147" s="314"/>
      <c r="V147" s="195"/>
      <c r="W147" s="196"/>
      <c r="X147" s="196"/>
      <c r="Y147" s="196"/>
      <c r="Z147" s="196"/>
      <c r="AA147" s="196"/>
      <c r="AB147" s="197"/>
      <c r="AC147" s="205" t="s">
        <v>12</v>
      </c>
      <c r="AD147" s="206"/>
      <c r="AE147" s="206"/>
      <c r="AF147" s="206"/>
      <c r="AG147" s="206"/>
      <c r="AH147" s="206"/>
      <c r="AI147" s="206"/>
      <c r="AJ147" s="206"/>
      <c r="AK147" s="206"/>
      <c r="AL147" s="1"/>
      <c r="AM147" s="207"/>
      <c r="AN147" s="207"/>
      <c r="AO147" s="207"/>
      <c r="AP147" s="207"/>
      <c r="AQ147" s="207"/>
      <c r="AR147" s="207"/>
      <c r="AS147" s="207"/>
      <c r="AT147" s="207"/>
      <c r="AU147" s="207"/>
      <c r="AV147" s="207"/>
      <c r="AW147" s="207"/>
      <c r="AX147" s="207"/>
      <c r="AY147" s="207"/>
      <c r="AZ147" s="207"/>
      <c r="BA147" s="207"/>
      <c r="BB147" s="207"/>
      <c r="BC147" s="207"/>
      <c r="BD147" s="207"/>
      <c r="BE147" s="207"/>
      <c r="BF147" s="207"/>
      <c r="BG147" s="207"/>
      <c r="BH147" s="207"/>
      <c r="BI147" s="207"/>
      <c r="BJ147" s="207"/>
      <c r="BK147" s="207"/>
      <c r="BL147" s="207"/>
      <c r="BM147" s="207"/>
      <c r="BN147" s="1"/>
      <c r="BO147" s="227" t="s">
        <v>13</v>
      </c>
      <c r="BP147" s="227"/>
      <c r="BQ147" s="1"/>
      <c r="BR147" s="1"/>
      <c r="BS147" s="1"/>
      <c r="BT147" s="3"/>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101" t="s">
        <v>132</v>
      </c>
      <c r="CW147" s="101"/>
      <c r="CX147" s="101" t="s">
        <v>116</v>
      </c>
      <c r="CY147" s="101" t="s">
        <v>133</v>
      </c>
      <c r="CZ147" s="101" t="s">
        <v>121</v>
      </c>
      <c r="DA147" s="101"/>
      <c r="DB147" s="101"/>
      <c r="DC147" s="101"/>
      <c r="DD147" s="101"/>
      <c r="DE147" s="101"/>
      <c r="DF147" s="28"/>
    </row>
    <row r="148" spans="20:112" s="16" customFormat="1" ht="9" customHeight="1">
      <c r="T148" s="313"/>
      <c r="U148" s="314"/>
      <c r="V148" s="195"/>
      <c r="W148" s="196"/>
      <c r="X148" s="196"/>
      <c r="Y148" s="196"/>
      <c r="Z148" s="196"/>
      <c r="AA148" s="196"/>
      <c r="AB148" s="197"/>
      <c r="AC148" s="205"/>
      <c r="AD148" s="206"/>
      <c r="AE148" s="206"/>
      <c r="AF148" s="206"/>
      <c r="AG148" s="206"/>
      <c r="AH148" s="206"/>
      <c r="AI148" s="206"/>
      <c r="AJ148" s="206"/>
      <c r="AK148" s="206"/>
      <c r="AL148" s="1"/>
      <c r="AM148" s="207"/>
      <c r="AN148" s="207"/>
      <c r="AO148" s="207"/>
      <c r="AP148" s="207"/>
      <c r="AQ148" s="207"/>
      <c r="AR148" s="207"/>
      <c r="AS148" s="207"/>
      <c r="AT148" s="207"/>
      <c r="AU148" s="207"/>
      <c r="AV148" s="207"/>
      <c r="AW148" s="207"/>
      <c r="AX148" s="207"/>
      <c r="AY148" s="207"/>
      <c r="AZ148" s="207"/>
      <c r="BA148" s="207"/>
      <c r="BB148" s="207"/>
      <c r="BC148" s="207"/>
      <c r="BD148" s="207"/>
      <c r="BE148" s="207"/>
      <c r="BF148" s="207"/>
      <c r="BG148" s="207"/>
      <c r="BH148" s="207"/>
      <c r="BI148" s="207"/>
      <c r="BJ148" s="207"/>
      <c r="BK148" s="207"/>
      <c r="BL148" s="207"/>
      <c r="BM148" s="207"/>
      <c r="BN148" s="1"/>
      <c r="BO148" s="227"/>
      <c r="BP148" s="227"/>
      <c r="BQ148" s="1"/>
      <c r="BR148" s="1"/>
      <c r="BS148" s="1"/>
      <c r="BT148" s="3"/>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139" t="s">
        <v>134</v>
      </c>
      <c r="CW148" s="140"/>
      <c r="CX148" s="101" t="s">
        <v>124</v>
      </c>
      <c r="CY148" s="141" t="s">
        <v>146</v>
      </c>
      <c r="CZ148" s="125" t="s">
        <v>136</v>
      </c>
      <c r="DA148" s="101" t="s">
        <v>137</v>
      </c>
      <c r="DB148" s="101"/>
      <c r="DC148" s="101"/>
      <c r="DD148" s="101"/>
      <c r="DE148" s="101"/>
      <c r="DF148" s="101"/>
      <c r="DG148" s="28"/>
    </row>
    <row r="149" spans="20:112" s="16" customFormat="1" ht="9" customHeight="1">
      <c r="T149" s="313"/>
      <c r="U149" s="314"/>
      <c r="V149" s="195"/>
      <c r="W149" s="196"/>
      <c r="X149" s="196"/>
      <c r="Y149" s="196"/>
      <c r="Z149" s="196"/>
      <c r="AA149" s="196"/>
      <c r="AB149" s="197"/>
      <c r="AC149" s="205" t="s">
        <v>6</v>
      </c>
      <c r="AD149" s="206"/>
      <c r="AE149" s="206"/>
      <c r="AF149" s="206"/>
      <c r="AG149" s="206"/>
      <c r="AH149" s="206"/>
      <c r="AI149" s="206"/>
      <c r="AJ149" s="206"/>
      <c r="AK149" s="206"/>
      <c r="AL149" s="1"/>
      <c r="AM149" s="207"/>
      <c r="AN149" s="207"/>
      <c r="AO149" s="207"/>
      <c r="AP149" s="207"/>
      <c r="AQ149" s="207"/>
      <c r="AR149" s="207"/>
      <c r="AS149" s="207"/>
      <c r="AT149" s="207"/>
      <c r="AU149" s="207"/>
      <c r="AV149" s="207"/>
      <c r="AW149" s="207"/>
      <c r="AX149" s="207"/>
      <c r="AY149" s="207"/>
      <c r="AZ149" s="207"/>
      <c r="BA149" s="207"/>
      <c r="BB149" s="207"/>
      <c r="BC149" s="207"/>
      <c r="BD149" s="207"/>
      <c r="BE149" s="207"/>
      <c r="BF149" s="207"/>
      <c r="BG149" s="207"/>
      <c r="BH149" s="207"/>
      <c r="BI149" s="207"/>
      <c r="BJ149" s="207"/>
      <c r="BK149" s="207"/>
      <c r="BL149" s="207"/>
      <c r="BM149" s="207"/>
      <c r="BN149" s="1"/>
      <c r="BO149" s="1"/>
      <c r="BP149" s="1"/>
      <c r="BQ149" s="1"/>
      <c r="BR149" s="1"/>
      <c r="BS149" s="1"/>
      <c r="BT149" s="3"/>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01"/>
      <c r="CW149" s="143"/>
      <c r="CX149" s="101" t="s">
        <v>125</v>
      </c>
      <c r="CY149" s="141" t="s">
        <v>147</v>
      </c>
      <c r="CZ149" s="125" t="s">
        <v>136</v>
      </c>
      <c r="DA149" s="101" t="s">
        <v>139</v>
      </c>
      <c r="DB149" s="101"/>
      <c r="DC149" s="101"/>
      <c r="DD149" s="101"/>
      <c r="DE149" s="101"/>
      <c r="DF149" s="101"/>
      <c r="DG149" s="101"/>
      <c r="DH149" s="28"/>
    </row>
    <row r="150" spans="20:112" s="16" customFormat="1" ht="9" customHeight="1">
      <c r="T150" s="313"/>
      <c r="U150" s="314"/>
      <c r="V150" s="195"/>
      <c r="W150" s="196"/>
      <c r="X150" s="196"/>
      <c r="Y150" s="196"/>
      <c r="Z150" s="196"/>
      <c r="AA150" s="196"/>
      <c r="AB150" s="197"/>
      <c r="AC150" s="205"/>
      <c r="AD150" s="206"/>
      <c r="AE150" s="206"/>
      <c r="AF150" s="206"/>
      <c r="AG150" s="206"/>
      <c r="AH150" s="206"/>
      <c r="AI150" s="206"/>
      <c r="AJ150" s="206"/>
      <c r="AK150" s="206"/>
      <c r="AL150" s="1"/>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c r="BG150" s="207"/>
      <c r="BH150" s="207"/>
      <c r="BI150" s="207"/>
      <c r="BJ150" s="207"/>
      <c r="BK150" s="207"/>
      <c r="BL150" s="207"/>
      <c r="BM150" s="207"/>
      <c r="BN150" s="1"/>
      <c r="BO150" s="1"/>
      <c r="BP150" s="1"/>
      <c r="BQ150" s="1"/>
      <c r="BR150" s="1"/>
      <c r="BS150" s="1"/>
      <c r="BT150" s="3"/>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39" t="s">
        <v>134</v>
      </c>
      <c r="CW150" s="144"/>
      <c r="CX150" s="101" t="s">
        <v>126</v>
      </c>
      <c r="CY150" s="141" t="s">
        <v>148</v>
      </c>
      <c r="CZ150" s="125" t="s">
        <v>136</v>
      </c>
      <c r="DA150" s="101" t="s">
        <v>141</v>
      </c>
      <c r="DB150" s="101"/>
      <c r="DC150" s="101"/>
      <c r="DD150" s="101"/>
      <c r="DE150" s="101"/>
      <c r="DF150" s="101"/>
      <c r="DG150" s="101"/>
      <c r="DH150" s="101"/>
    </row>
    <row r="151" spans="20:112" s="16" customFormat="1" ht="9" customHeight="1">
      <c r="T151" s="313"/>
      <c r="U151" s="314"/>
      <c r="V151" s="195"/>
      <c r="W151" s="196"/>
      <c r="X151" s="196"/>
      <c r="Y151" s="196"/>
      <c r="Z151" s="196"/>
      <c r="AA151" s="196"/>
      <c r="AB151" s="197"/>
      <c r="AC151" s="214" t="s">
        <v>68</v>
      </c>
      <c r="AD151" s="215"/>
      <c r="AE151" s="215"/>
      <c r="AF151" s="215"/>
      <c r="AG151" s="215"/>
      <c r="AH151" s="215"/>
      <c r="AI151" s="215"/>
      <c r="AJ151" s="215"/>
      <c r="AK151" s="215"/>
      <c r="AL151" s="215"/>
      <c r="AM151" s="215"/>
      <c r="AN151" s="215"/>
      <c r="AO151" s="215"/>
      <c r="AP151" s="215"/>
      <c r="AQ151" s="215"/>
      <c r="AR151" s="215"/>
      <c r="AS151" s="215"/>
      <c r="AT151" s="215"/>
      <c r="AU151" s="215"/>
      <c r="AV151" s="215"/>
      <c r="AW151" s="215"/>
      <c r="AX151" s="215"/>
      <c r="AY151" s="215"/>
      <c r="AZ151" s="215"/>
      <c r="BA151" s="215"/>
      <c r="BB151" s="215"/>
      <c r="BC151" s="215"/>
      <c r="BD151" s="215"/>
      <c r="BE151" s="215"/>
      <c r="BF151" s="215"/>
      <c r="BG151" s="215"/>
      <c r="BH151" s="215"/>
      <c r="BI151" s="215"/>
      <c r="BJ151" s="215"/>
      <c r="BK151" s="215"/>
      <c r="BL151" s="215"/>
      <c r="BM151" s="215"/>
      <c r="BN151" s="215"/>
      <c r="BO151" s="215"/>
      <c r="BP151" s="215"/>
      <c r="BQ151" s="215"/>
      <c r="BR151" s="215"/>
      <c r="BS151" s="215"/>
      <c r="BT151" s="216"/>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01"/>
      <c r="CW151" s="145"/>
      <c r="CX151" s="101" t="s">
        <v>127</v>
      </c>
      <c r="CY151" s="141" t="s">
        <v>149</v>
      </c>
      <c r="CZ151" s="125" t="s">
        <v>136</v>
      </c>
      <c r="DA151" s="101" t="s">
        <v>150</v>
      </c>
      <c r="DB151" s="101"/>
      <c r="DC151" s="101"/>
      <c r="DD151" s="101"/>
      <c r="DE151" s="101"/>
      <c r="DF151" s="101"/>
      <c r="DG151" s="101"/>
      <c r="DH151" s="101"/>
    </row>
    <row r="152" spans="20:112" s="16" customFormat="1" ht="9" customHeight="1">
      <c r="T152" s="313"/>
      <c r="U152" s="314"/>
      <c r="V152" s="195"/>
      <c r="W152" s="196"/>
      <c r="X152" s="196"/>
      <c r="Y152" s="196"/>
      <c r="Z152" s="196"/>
      <c r="AA152" s="196"/>
      <c r="AB152" s="197"/>
      <c r="AC152" s="214"/>
      <c r="AD152" s="215"/>
      <c r="AE152" s="215"/>
      <c r="AF152" s="215"/>
      <c r="AG152" s="215"/>
      <c r="AH152" s="215"/>
      <c r="AI152" s="215"/>
      <c r="AJ152" s="215"/>
      <c r="AK152" s="215"/>
      <c r="AL152" s="215"/>
      <c r="AM152" s="215"/>
      <c r="AN152" s="215"/>
      <c r="AO152" s="215"/>
      <c r="AP152" s="215"/>
      <c r="AQ152" s="215"/>
      <c r="AR152" s="215"/>
      <c r="AS152" s="215"/>
      <c r="AT152" s="215"/>
      <c r="AU152" s="215"/>
      <c r="AV152" s="215"/>
      <c r="AW152" s="215"/>
      <c r="AX152" s="215"/>
      <c r="AY152" s="215"/>
      <c r="AZ152" s="215"/>
      <c r="BA152" s="215"/>
      <c r="BB152" s="215"/>
      <c r="BC152" s="215"/>
      <c r="BD152" s="215"/>
      <c r="BE152" s="215"/>
      <c r="BF152" s="215"/>
      <c r="BG152" s="215"/>
      <c r="BH152" s="215"/>
      <c r="BI152" s="215"/>
      <c r="BJ152" s="215"/>
      <c r="BK152" s="215"/>
      <c r="BL152" s="215"/>
      <c r="BM152" s="215"/>
      <c r="BN152" s="215"/>
      <c r="BO152" s="215"/>
      <c r="BP152" s="215"/>
      <c r="BQ152" s="215"/>
      <c r="BR152" s="215"/>
      <c r="BS152" s="215"/>
      <c r="BT152" s="216"/>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01"/>
      <c r="CW152" s="103"/>
      <c r="CX152" s="101" t="s">
        <v>131</v>
      </c>
      <c r="CY152" s="141" t="s">
        <v>151</v>
      </c>
      <c r="CZ152" s="125" t="s">
        <v>136</v>
      </c>
      <c r="DA152" s="101" t="s">
        <v>145</v>
      </c>
      <c r="DB152" s="101"/>
      <c r="DC152" s="101"/>
      <c r="DD152" s="101"/>
      <c r="DE152" s="101"/>
      <c r="DF152" s="101"/>
      <c r="DG152" s="101"/>
      <c r="DH152" s="101"/>
    </row>
    <row r="153" spans="20:112" s="16" customFormat="1" ht="9" customHeight="1" thickBot="1">
      <c r="T153" s="315"/>
      <c r="U153" s="316"/>
      <c r="V153" s="198"/>
      <c r="W153" s="199"/>
      <c r="X153" s="199"/>
      <c r="Y153" s="199"/>
      <c r="Z153" s="199"/>
      <c r="AA153" s="199"/>
      <c r="AB153" s="200"/>
      <c r="AC153" s="217"/>
      <c r="AD153" s="218"/>
      <c r="AE153" s="218"/>
      <c r="AF153" s="218"/>
      <c r="AG153" s="218"/>
      <c r="AH153" s="218"/>
      <c r="AI153" s="218"/>
      <c r="AJ153" s="218"/>
      <c r="AK153" s="218"/>
      <c r="AL153" s="218"/>
      <c r="AM153" s="218"/>
      <c r="AN153" s="218"/>
      <c r="AO153" s="218"/>
      <c r="AP153" s="218"/>
      <c r="AQ153" s="218"/>
      <c r="AR153" s="218"/>
      <c r="AS153" s="218"/>
      <c r="AT153" s="218"/>
      <c r="AU153" s="218"/>
      <c r="AV153" s="218"/>
      <c r="AW153" s="218"/>
      <c r="AX153" s="218"/>
      <c r="AY153" s="218"/>
      <c r="AZ153" s="218"/>
      <c r="BA153" s="218"/>
      <c r="BB153" s="218"/>
      <c r="BC153" s="218"/>
      <c r="BD153" s="218"/>
      <c r="BE153" s="218"/>
      <c r="BF153" s="218"/>
      <c r="BG153" s="218"/>
      <c r="BH153" s="218"/>
      <c r="BI153" s="218"/>
      <c r="BJ153" s="218"/>
      <c r="BK153" s="218"/>
      <c r="BL153" s="218"/>
      <c r="BM153" s="218"/>
      <c r="BN153" s="218"/>
      <c r="BO153" s="218"/>
      <c r="BP153" s="218"/>
      <c r="BQ153" s="218"/>
      <c r="BR153" s="218"/>
      <c r="BS153" s="218"/>
      <c r="BT153" s="219"/>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01"/>
      <c r="CW153" s="101"/>
      <c r="CX153" s="101"/>
      <c r="CY153" s="101"/>
      <c r="CZ153" s="101"/>
      <c r="DA153" s="101"/>
      <c r="DB153" s="101"/>
      <c r="DC153" s="101"/>
      <c r="DD153" s="101"/>
      <c r="DE153" s="101"/>
      <c r="DF153" s="101"/>
      <c r="DG153" s="101"/>
      <c r="DH153" s="101"/>
    </row>
    <row r="154" spans="20:112" ht="9" customHeight="1" thickBot="1">
      <c r="T154" s="60"/>
      <c r="U154" s="60"/>
      <c r="V154" s="78"/>
      <c r="W154" s="78"/>
      <c r="X154" s="78"/>
      <c r="Y154" s="78"/>
      <c r="Z154" s="78"/>
      <c r="AA154" s="78"/>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row>
    <row r="155" spans="20:112" ht="9" customHeight="1">
      <c r="T155" s="229" t="s">
        <v>70</v>
      </c>
      <c r="U155" s="230"/>
      <c r="V155" s="230"/>
      <c r="W155" s="230"/>
      <c r="X155" s="230"/>
      <c r="Y155" s="230"/>
      <c r="Z155" s="230"/>
      <c r="AA155" s="230"/>
      <c r="AB155" s="230"/>
      <c r="AC155" s="230"/>
      <c r="AD155" s="230"/>
      <c r="AE155" s="230"/>
      <c r="AF155" s="230"/>
      <c r="AG155" s="230"/>
      <c r="AH155" s="230"/>
      <c r="AI155" s="230"/>
      <c r="AJ155" s="230"/>
      <c r="AK155" s="230"/>
      <c r="AL155" s="230"/>
      <c r="AM155" s="230"/>
      <c r="AN155" s="230"/>
      <c r="AO155" s="230"/>
      <c r="AP155" s="230"/>
      <c r="AQ155" s="230"/>
      <c r="AR155" s="230"/>
      <c r="AS155" s="230"/>
      <c r="AT155" s="230"/>
      <c r="AU155" s="230"/>
      <c r="AV155" s="230"/>
      <c r="AW155" s="230"/>
      <c r="AX155" s="230"/>
      <c r="AY155" s="230"/>
      <c r="AZ155" s="230"/>
      <c r="BA155" s="230"/>
      <c r="BB155" s="230"/>
      <c r="BC155" s="230"/>
      <c r="BD155" s="230"/>
      <c r="BE155" s="230"/>
      <c r="BF155" s="230"/>
      <c r="BG155" s="230"/>
      <c r="BH155" s="230"/>
      <c r="BI155" s="230"/>
      <c r="BJ155" s="230"/>
      <c r="BK155" s="230"/>
      <c r="BL155" s="230"/>
      <c r="BM155" s="230"/>
      <c r="BN155" s="230"/>
      <c r="BO155" s="230"/>
      <c r="BP155" s="230"/>
      <c r="BQ155" s="230"/>
      <c r="BR155" s="230"/>
      <c r="BS155" s="230"/>
      <c r="BT155" s="231"/>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row>
    <row r="156" spans="20:112" ht="9" customHeight="1">
      <c r="T156" s="232"/>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4"/>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row>
    <row r="157" spans="20:112" ht="9" customHeight="1">
      <c r="T157" s="235"/>
      <c r="U157" s="236"/>
      <c r="V157" s="236"/>
      <c r="W157" s="236"/>
      <c r="X157" s="236"/>
      <c r="Y157" s="236"/>
      <c r="Z157" s="236"/>
      <c r="AA157" s="236"/>
      <c r="AB157" s="236"/>
      <c r="AC157" s="236"/>
      <c r="AD157" s="236"/>
      <c r="AE157" s="236"/>
      <c r="AF157" s="236"/>
      <c r="AG157" s="236"/>
      <c r="AH157" s="236"/>
      <c r="AI157" s="236"/>
      <c r="AJ157" s="236"/>
      <c r="AK157" s="236"/>
      <c r="AL157" s="236"/>
      <c r="AM157" s="236"/>
      <c r="AN157" s="236"/>
      <c r="AO157" s="236"/>
      <c r="AP157" s="236"/>
      <c r="AQ157" s="236"/>
      <c r="AR157" s="236"/>
      <c r="AS157" s="236"/>
      <c r="AT157" s="236"/>
      <c r="AU157" s="236"/>
      <c r="AV157" s="236"/>
      <c r="AW157" s="236"/>
      <c r="AX157" s="236"/>
      <c r="AY157" s="236"/>
      <c r="AZ157" s="236"/>
      <c r="BA157" s="236"/>
      <c r="BB157" s="236"/>
      <c r="BC157" s="236"/>
      <c r="BD157" s="236"/>
      <c r="BE157" s="236"/>
      <c r="BF157" s="236"/>
      <c r="BG157" s="236"/>
      <c r="BH157" s="236"/>
      <c r="BI157" s="236"/>
      <c r="BJ157" s="236"/>
      <c r="BK157" s="236"/>
      <c r="BL157" s="236"/>
      <c r="BM157" s="236"/>
      <c r="BN157" s="236"/>
      <c r="BO157" s="236"/>
      <c r="BP157" s="236"/>
      <c r="BQ157" s="236"/>
      <c r="BR157" s="236"/>
      <c r="BS157" s="236"/>
      <c r="BT157" s="237"/>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row>
    <row r="158" spans="20:112" ht="9" customHeight="1">
      <c r="T158" s="89"/>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1"/>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row>
    <row r="159" spans="20:112" ht="9" customHeight="1">
      <c r="T159" s="157" t="s">
        <v>30</v>
      </c>
      <c r="U159" s="158"/>
      <c r="V159" s="159" t="s">
        <v>76</v>
      </c>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c r="BH159" s="159"/>
      <c r="BI159" s="159"/>
      <c r="BJ159" s="159"/>
      <c r="BK159" s="159"/>
      <c r="BL159" s="159"/>
      <c r="BM159" s="159"/>
      <c r="BN159" s="159"/>
      <c r="BO159" s="159"/>
      <c r="BP159" s="159"/>
      <c r="BQ159" s="159"/>
      <c r="BR159" s="159"/>
      <c r="BS159" s="159"/>
      <c r="BT159" s="160"/>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row>
    <row r="160" spans="20:112" ht="9" customHeight="1">
      <c r="T160" s="157"/>
      <c r="U160" s="158"/>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c r="BH160" s="159"/>
      <c r="BI160" s="159"/>
      <c r="BJ160" s="159"/>
      <c r="BK160" s="159"/>
      <c r="BL160" s="159"/>
      <c r="BM160" s="159"/>
      <c r="BN160" s="159"/>
      <c r="BO160" s="159"/>
      <c r="BP160" s="159"/>
      <c r="BQ160" s="159"/>
      <c r="BR160" s="159"/>
      <c r="BS160" s="159"/>
      <c r="BT160" s="160"/>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row>
    <row r="161" spans="20:99" ht="9" customHeight="1">
      <c r="T161" s="79"/>
      <c r="U161" s="16"/>
      <c r="V161" s="155" t="s">
        <v>155</v>
      </c>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row>
    <row r="162" spans="20:99" ht="9" customHeight="1">
      <c r="T162" s="79"/>
      <c r="U162" s="16"/>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155"/>
      <c r="BB162" s="155"/>
      <c r="BC162" s="155"/>
      <c r="BD162" s="155"/>
      <c r="BE162" s="155"/>
      <c r="BF162" s="155"/>
      <c r="BG162" s="155"/>
      <c r="BH162" s="155"/>
      <c r="BI162" s="155"/>
      <c r="BJ162" s="155"/>
      <c r="BK162" s="155"/>
      <c r="BL162" s="155"/>
      <c r="BM162" s="155"/>
      <c r="BN162" s="155"/>
      <c r="BO162" s="155"/>
      <c r="BP162" s="155"/>
      <c r="BQ162" s="155"/>
      <c r="BR162" s="155"/>
      <c r="BS162" s="155"/>
      <c r="BT162" s="15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row>
    <row r="163" spans="20:99" ht="9" customHeight="1">
      <c r="T163" s="79"/>
      <c r="U163" s="1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7"/>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row>
    <row r="164" spans="20:99" ht="9" customHeight="1">
      <c r="T164" s="157" t="s">
        <v>30</v>
      </c>
      <c r="U164" s="158"/>
      <c r="V164" s="159" t="s">
        <v>85</v>
      </c>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c r="BF164" s="159"/>
      <c r="BG164" s="159"/>
      <c r="BH164" s="159"/>
      <c r="BI164" s="159"/>
      <c r="BJ164" s="159"/>
      <c r="BK164" s="159"/>
      <c r="BL164" s="159"/>
      <c r="BM164" s="159"/>
      <c r="BN164" s="159"/>
      <c r="BO164" s="159"/>
      <c r="BP164" s="159"/>
      <c r="BQ164" s="159"/>
      <c r="BR164" s="159"/>
      <c r="BS164" s="159"/>
      <c r="BT164" s="160"/>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row>
    <row r="165" spans="20:99" ht="9" customHeight="1">
      <c r="T165" s="157"/>
      <c r="U165" s="158"/>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60"/>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row>
    <row r="166" spans="20:99" ht="9" customHeight="1">
      <c r="T166" s="79"/>
      <c r="U166" s="16"/>
      <c r="V166" s="155" t="s">
        <v>81</v>
      </c>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155"/>
      <c r="BB166" s="155"/>
      <c r="BC166" s="155"/>
      <c r="BD166" s="155"/>
      <c r="BE166" s="155"/>
      <c r="BF166" s="155"/>
      <c r="BG166" s="155"/>
      <c r="BH166" s="155"/>
      <c r="BI166" s="155"/>
      <c r="BJ166" s="155"/>
      <c r="BK166" s="155"/>
      <c r="BL166" s="155"/>
      <c r="BM166" s="155"/>
      <c r="BN166" s="155"/>
      <c r="BO166" s="155"/>
      <c r="BP166" s="155"/>
      <c r="BQ166" s="155"/>
      <c r="BR166" s="155"/>
      <c r="BS166" s="155"/>
      <c r="BT166" s="15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row>
    <row r="167" spans="20:99" ht="9" customHeight="1">
      <c r="T167" s="79"/>
      <c r="U167" s="16"/>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row>
    <row r="168" spans="20:99" ht="9" customHeight="1">
      <c r="T168" s="79"/>
      <c r="U168" s="16"/>
      <c r="V168" s="16"/>
      <c r="W168" s="16"/>
      <c r="X168" s="16"/>
      <c r="Y168" s="16"/>
      <c r="Z168" s="16"/>
      <c r="AA168" s="16"/>
      <c r="AB168" s="16"/>
      <c r="AC168" s="16"/>
      <c r="AD168" s="16"/>
      <c r="AE168" s="16"/>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92"/>
    </row>
    <row r="169" spans="20:99" ht="9" customHeight="1">
      <c r="T169" s="157" t="s">
        <v>30</v>
      </c>
      <c r="U169" s="158"/>
      <c r="V169" s="159" t="s">
        <v>78</v>
      </c>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c r="BF169" s="159"/>
      <c r="BG169" s="159"/>
      <c r="BH169" s="159"/>
      <c r="BI169" s="159"/>
      <c r="BJ169" s="159"/>
      <c r="BK169" s="159"/>
      <c r="BL169" s="159"/>
      <c r="BM169" s="159"/>
      <c r="BN169" s="159"/>
      <c r="BO169" s="159"/>
      <c r="BP169" s="159"/>
      <c r="BQ169" s="159"/>
      <c r="BR169" s="159"/>
      <c r="BS169" s="159"/>
      <c r="BT169" s="160"/>
    </row>
    <row r="170" spans="20:99" ht="9" customHeight="1">
      <c r="T170" s="157"/>
      <c r="U170" s="158"/>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c r="BF170" s="159"/>
      <c r="BG170" s="159"/>
      <c r="BH170" s="159"/>
      <c r="BI170" s="159"/>
      <c r="BJ170" s="159"/>
      <c r="BK170" s="159"/>
      <c r="BL170" s="159"/>
      <c r="BM170" s="159"/>
      <c r="BN170" s="159"/>
      <c r="BO170" s="159"/>
      <c r="BP170" s="159"/>
      <c r="BQ170" s="159"/>
      <c r="BR170" s="159"/>
      <c r="BS170" s="159"/>
      <c r="BT170" s="160"/>
    </row>
    <row r="171" spans="20:99" ht="9" customHeight="1">
      <c r="T171" s="79"/>
      <c r="U171" s="16"/>
      <c r="V171" s="155" t="s">
        <v>79</v>
      </c>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c r="BQ171" s="155"/>
      <c r="BR171" s="155"/>
      <c r="BS171" s="155"/>
      <c r="BT171" s="156"/>
    </row>
    <row r="172" spans="20:99" ht="9" customHeight="1">
      <c r="T172" s="79"/>
      <c r="U172" s="16"/>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6"/>
    </row>
    <row r="173" spans="20:99" ht="9" customHeight="1">
      <c r="T173" s="79"/>
      <c r="U173" s="16"/>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95"/>
    </row>
    <row r="174" spans="20:99" ht="9" customHeight="1">
      <c r="T174" s="157" t="s">
        <v>30</v>
      </c>
      <c r="U174" s="158"/>
      <c r="V174" s="159" t="s">
        <v>77</v>
      </c>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c r="BF174" s="159"/>
      <c r="BG174" s="159"/>
      <c r="BH174" s="159"/>
      <c r="BI174" s="159"/>
      <c r="BJ174" s="159"/>
      <c r="BK174" s="159"/>
      <c r="BL174" s="159"/>
      <c r="BM174" s="159"/>
      <c r="BN174" s="159"/>
      <c r="BO174" s="159"/>
      <c r="BP174" s="159"/>
      <c r="BQ174" s="159"/>
      <c r="BR174" s="159"/>
      <c r="BS174" s="159"/>
      <c r="BT174" s="160"/>
    </row>
    <row r="175" spans="20:99" ht="9" customHeight="1">
      <c r="T175" s="157"/>
      <c r="U175" s="158"/>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c r="BH175" s="159"/>
      <c r="BI175" s="159"/>
      <c r="BJ175" s="159"/>
      <c r="BK175" s="159"/>
      <c r="BL175" s="159"/>
      <c r="BM175" s="159"/>
      <c r="BN175" s="159"/>
      <c r="BO175" s="159"/>
      <c r="BP175" s="159"/>
      <c r="BQ175" s="159"/>
      <c r="BR175" s="159"/>
      <c r="BS175" s="159"/>
      <c r="BT175" s="160"/>
    </row>
    <row r="176" spans="20:99" ht="9" customHeight="1">
      <c r="T176" s="79"/>
      <c r="U176" s="16"/>
      <c r="V176" s="350" t="s">
        <v>91</v>
      </c>
      <c r="W176" s="350"/>
      <c r="X176" s="350"/>
      <c r="Y176" s="350"/>
      <c r="Z176" s="350"/>
      <c r="AA176" s="350"/>
      <c r="AB176" s="350"/>
      <c r="AC176" s="350"/>
      <c r="AD176" s="350"/>
      <c r="AE176" s="350"/>
      <c r="AF176" s="350"/>
      <c r="AG176" s="350"/>
      <c r="AH176" s="350"/>
      <c r="AI176" s="350"/>
      <c r="AJ176" s="350"/>
      <c r="AK176" s="350"/>
      <c r="AL176" s="350"/>
      <c r="AM176" s="350"/>
      <c r="AN176" s="350"/>
      <c r="AO176" s="350"/>
      <c r="AP176" s="350"/>
      <c r="AQ176" s="350"/>
      <c r="AR176" s="350"/>
      <c r="AS176" s="350"/>
      <c r="AT176" s="350"/>
      <c r="AU176" s="350"/>
      <c r="AV176" s="350"/>
      <c r="AW176" s="350"/>
      <c r="AX176" s="350"/>
      <c r="AY176" s="350"/>
      <c r="AZ176" s="350"/>
      <c r="BA176" s="350"/>
      <c r="BB176" s="350"/>
      <c r="BC176" s="350"/>
      <c r="BD176" s="350"/>
      <c r="BE176" s="350"/>
      <c r="BF176" s="350"/>
      <c r="BG176" s="350"/>
      <c r="BH176" s="350"/>
      <c r="BI176" s="350"/>
      <c r="BJ176" s="350"/>
      <c r="BK176" s="350"/>
      <c r="BL176" s="350"/>
      <c r="BM176" s="350"/>
      <c r="BN176" s="350"/>
      <c r="BO176" s="350"/>
      <c r="BP176" s="350"/>
      <c r="BQ176" s="350"/>
      <c r="BR176" s="350"/>
      <c r="BS176" s="350"/>
      <c r="BT176" s="351"/>
    </row>
    <row r="177" spans="20:99" ht="9" customHeight="1">
      <c r="T177" s="79"/>
      <c r="U177" s="16"/>
      <c r="V177" s="350"/>
      <c r="W177" s="350"/>
      <c r="X177" s="350"/>
      <c r="Y177" s="350"/>
      <c r="Z177" s="350"/>
      <c r="AA177" s="350"/>
      <c r="AB177" s="350"/>
      <c r="AC177" s="350"/>
      <c r="AD177" s="350"/>
      <c r="AE177" s="350"/>
      <c r="AF177" s="350"/>
      <c r="AG177" s="350"/>
      <c r="AH177" s="350"/>
      <c r="AI177" s="350"/>
      <c r="AJ177" s="350"/>
      <c r="AK177" s="350"/>
      <c r="AL177" s="350"/>
      <c r="AM177" s="350"/>
      <c r="AN177" s="350"/>
      <c r="AO177" s="350"/>
      <c r="AP177" s="350"/>
      <c r="AQ177" s="350"/>
      <c r="AR177" s="350"/>
      <c r="AS177" s="350"/>
      <c r="AT177" s="350"/>
      <c r="AU177" s="350"/>
      <c r="AV177" s="350"/>
      <c r="AW177" s="350"/>
      <c r="AX177" s="350"/>
      <c r="AY177" s="350"/>
      <c r="AZ177" s="350"/>
      <c r="BA177" s="350"/>
      <c r="BB177" s="350"/>
      <c r="BC177" s="350"/>
      <c r="BD177" s="350"/>
      <c r="BE177" s="350"/>
      <c r="BF177" s="350"/>
      <c r="BG177" s="350"/>
      <c r="BH177" s="350"/>
      <c r="BI177" s="350"/>
      <c r="BJ177" s="350"/>
      <c r="BK177" s="350"/>
      <c r="BL177" s="350"/>
      <c r="BM177" s="350"/>
      <c r="BN177" s="350"/>
      <c r="BO177" s="350"/>
      <c r="BP177" s="350"/>
      <c r="BQ177" s="350"/>
      <c r="BR177" s="350"/>
      <c r="BS177" s="350"/>
      <c r="BT177" s="351"/>
    </row>
    <row r="178" spans="20:99" ht="9" customHeight="1">
      <c r="T178" s="79"/>
      <c r="U178" s="16"/>
      <c r="V178" s="350"/>
      <c r="W178" s="350"/>
      <c r="X178" s="350"/>
      <c r="Y178" s="350"/>
      <c r="Z178" s="350"/>
      <c r="AA178" s="350"/>
      <c r="AB178" s="350"/>
      <c r="AC178" s="350"/>
      <c r="AD178" s="350"/>
      <c r="AE178" s="350"/>
      <c r="AF178" s="350"/>
      <c r="AG178" s="350"/>
      <c r="AH178" s="350"/>
      <c r="AI178" s="350"/>
      <c r="AJ178" s="350"/>
      <c r="AK178" s="350"/>
      <c r="AL178" s="350"/>
      <c r="AM178" s="350"/>
      <c r="AN178" s="350"/>
      <c r="AO178" s="350"/>
      <c r="AP178" s="350"/>
      <c r="AQ178" s="350"/>
      <c r="AR178" s="350"/>
      <c r="AS178" s="350"/>
      <c r="AT178" s="350"/>
      <c r="AU178" s="350"/>
      <c r="AV178" s="350"/>
      <c r="AW178" s="350"/>
      <c r="AX178" s="350"/>
      <c r="AY178" s="350"/>
      <c r="AZ178" s="350"/>
      <c r="BA178" s="350"/>
      <c r="BB178" s="350"/>
      <c r="BC178" s="350"/>
      <c r="BD178" s="350"/>
      <c r="BE178" s="350"/>
      <c r="BF178" s="350"/>
      <c r="BG178" s="350"/>
      <c r="BH178" s="350"/>
      <c r="BI178" s="350"/>
      <c r="BJ178" s="350"/>
      <c r="BK178" s="350"/>
      <c r="BL178" s="350"/>
      <c r="BM178" s="350"/>
      <c r="BN178" s="350"/>
      <c r="BO178" s="350"/>
      <c r="BP178" s="350"/>
      <c r="BQ178" s="350"/>
      <c r="BR178" s="350"/>
      <c r="BS178" s="350"/>
      <c r="BT178" s="351"/>
    </row>
    <row r="179" spans="20:99" ht="9" customHeight="1">
      <c r="T179" s="79"/>
      <c r="U179" s="16"/>
      <c r="V179" s="350"/>
      <c r="W179" s="350"/>
      <c r="X179" s="350"/>
      <c r="Y179" s="350"/>
      <c r="Z179" s="350"/>
      <c r="AA179" s="350"/>
      <c r="AB179" s="350"/>
      <c r="AC179" s="350"/>
      <c r="AD179" s="350"/>
      <c r="AE179" s="350"/>
      <c r="AF179" s="350"/>
      <c r="AG179" s="350"/>
      <c r="AH179" s="350"/>
      <c r="AI179" s="350"/>
      <c r="AJ179" s="350"/>
      <c r="AK179" s="350"/>
      <c r="AL179" s="350"/>
      <c r="AM179" s="350"/>
      <c r="AN179" s="350"/>
      <c r="AO179" s="350"/>
      <c r="AP179" s="350"/>
      <c r="AQ179" s="350"/>
      <c r="AR179" s="350"/>
      <c r="AS179" s="350"/>
      <c r="AT179" s="350"/>
      <c r="AU179" s="350"/>
      <c r="AV179" s="350"/>
      <c r="AW179" s="350"/>
      <c r="AX179" s="350"/>
      <c r="AY179" s="350"/>
      <c r="AZ179" s="350"/>
      <c r="BA179" s="350"/>
      <c r="BB179" s="350"/>
      <c r="BC179" s="350"/>
      <c r="BD179" s="350"/>
      <c r="BE179" s="350"/>
      <c r="BF179" s="350"/>
      <c r="BG179" s="350"/>
      <c r="BH179" s="350"/>
      <c r="BI179" s="350"/>
      <c r="BJ179" s="350"/>
      <c r="BK179" s="350"/>
      <c r="BL179" s="350"/>
      <c r="BM179" s="350"/>
      <c r="BN179" s="350"/>
      <c r="BO179" s="350"/>
      <c r="BP179" s="350"/>
      <c r="BQ179" s="350"/>
      <c r="BR179" s="350"/>
      <c r="BS179" s="350"/>
      <c r="BT179" s="351"/>
    </row>
    <row r="180" spans="20:99" ht="9" customHeight="1">
      <c r="T180" s="79"/>
      <c r="U180" s="16"/>
      <c r="V180" s="155" t="s">
        <v>80</v>
      </c>
      <c r="W180" s="155"/>
      <c r="X180" s="155"/>
      <c r="Y180" s="155"/>
      <c r="Z180" s="155"/>
      <c r="AA180" s="155"/>
      <c r="AB180" s="155"/>
      <c r="AC180" s="155"/>
      <c r="AD180" s="155"/>
      <c r="AE180" s="155"/>
      <c r="AF180" s="155"/>
      <c r="AG180" s="155"/>
      <c r="AH180" s="155"/>
      <c r="AI180" s="155"/>
      <c r="AJ180" s="155"/>
      <c r="AK180" s="155"/>
      <c r="AL180" s="155"/>
      <c r="AM180" s="155"/>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c r="BQ180" s="155"/>
      <c r="BR180" s="155"/>
      <c r="BS180" s="155"/>
      <c r="BT180" s="156"/>
    </row>
    <row r="181" spans="20:99" ht="9" customHeight="1">
      <c r="T181" s="79"/>
      <c r="U181" s="16"/>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6"/>
    </row>
    <row r="182" spans="20:99" ht="9" customHeight="1">
      <c r="T182" s="79"/>
      <c r="U182" s="16"/>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95"/>
    </row>
    <row r="183" spans="20:99" ht="9" customHeight="1">
      <c r="T183" s="157" t="s">
        <v>30</v>
      </c>
      <c r="U183" s="158"/>
      <c r="V183" s="159" t="s">
        <v>153</v>
      </c>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c r="BF183" s="159"/>
      <c r="BG183" s="159"/>
      <c r="BH183" s="159"/>
      <c r="BI183" s="159"/>
      <c r="BJ183" s="159"/>
      <c r="BK183" s="159"/>
      <c r="BL183" s="159"/>
      <c r="BM183" s="159"/>
      <c r="BN183" s="159"/>
      <c r="BO183" s="159"/>
      <c r="BP183" s="159"/>
      <c r="BQ183" s="159"/>
      <c r="BR183" s="159"/>
      <c r="BS183" s="159"/>
      <c r="BT183" s="160"/>
    </row>
    <row r="184" spans="20:99" ht="9" customHeight="1">
      <c r="T184" s="157"/>
      <c r="U184" s="158"/>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c r="BF184" s="159"/>
      <c r="BG184" s="159"/>
      <c r="BH184" s="159"/>
      <c r="BI184" s="159"/>
      <c r="BJ184" s="159"/>
      <c r="BK184" s="159"/>
      <c r="BL184" s="159"/>
      <c r="BM184" s="159"/>
      <c r="BN184" s="159"/>
      <c r="BO184" s="159"/>
      <c r="BP184" s="159"/>
      <c r="BQ184" s="159"/>
      <c r="BR184" s="159"/>
      <c r="BS184" s="159"/>
      <c r="BT184" s="160"/>
    </row>
    <row r="185" spans="20:99" ht="9" customHeight="1">
      <c r="T185" s="79"/>
      <c r="U185" s="16"/>
      <c r="V185" s="155" t="s">
        <v>152</v>
      </c>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6"/>
    </row>
    <row r="186" spans="20:99" ht="9" customHeight="1">
      <c r="T186" s="79"/>
      <c r="U186" s="16"/>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row>
    <row r="187" spans="20:99" ht="9" customHeight="1">
      <c r="T187" s="2"/>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7"/>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row>
    <row r="188" spans="20:99" ht="9" customHeight="1">
      <c r="T188" s="2"/>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7"/>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row>
    <row r="189" spans="20:99" ht="9" customHeight="1">
      <c r="T189" s="2"/>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7"/>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row>
    <row r="190" spans="20:99" ht="9" customHeight="1">
      <c r="T190" s="2"/>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7"/>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row>
    <row r="191" spans="20:99" ht="9" customHeight="1">
      <c r="T191" s="2"/>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7"/>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row>
    <row r="192" spans="20:99" ht="9" customHeight="1">
      <c r="T192" s="2"/>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7"/>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row>
    <row r="193" spans="20:99" ht="9" customHeight="1">
      <c r="T193" s="2"/>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7"/>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row>
    <row r="194" spans="20:99" ht="9" customHeight="1">
      <c r="T194" s="2"/>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7"/>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row>
    <row r="195" spans="20:99" ht="9" customHeight="1">
      <c r="T195" s="2"/>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7"/>
    </row>
    <row r="196" spans="20:99" ht="9" customHeight="1">
      <c r="T196" s="2"/>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7"/>
    </row>
    <row r="197" spans="20:99" ht="9" customHeight="1">
      <c r="T197" s="2"/>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7"/>
    </row>
    <row r="198" spans="20:99" ht="9" customHeight="1">
      <c r="T198" s="2"/>
      <c r="BT198" s="3"/>
    </row>
    <row r="199" spans="20:99" ht="9" customHeight="1">
      <c r="T199" s="2"/>
      <c r="BT199" s="3"/>
    </row>
    <row r="200" spans="20:99" ht="9" customHeight="1">
      <c r="T200" s="2"/>
      <c r="BT200" s="3"/>
    </row>
    <row r="201" spans="20:99" ht="9" customHeight="1">
      <c r="T201" s="2"/>
      <c r="BT201" s="3"/>
    </row>
    <row r="202" spans="20:99" ht="9" customHeight="1">
      <c r="T202" s="2"/>
      <c r="BT202" s="3"/>
    </row>
    <row r="203" spans="20:99" ht="9" customHeight="1">
      <c r="T203" s="2"/>
      <c r="BT203" s="3"/>
    </row>
    <row r="204" spans="20:99" ht="9" customHeight="1" thickBot="1">
      <c r="T204" s="4"/>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6"/>
    </row>
    <row r="205" spans="20:99" ht="9" customHeight="1">
      <c r="T205" s="349" t="s">
        <v>1</v>
      </c>
      <c r="U205" s="349"/>
      <c r="V205" s="349"/>
      <c r="W205" s="349"/>
      <c r="X205" s="349"/>
      <c r="Y205" s="349"/>
      <c r="Z205" s="349"/>
      <c r="AA205" s="349"/>
      <c r="AB205" s="349"/>
      <c r="AC205" s="349"/>
      <c r="AD205" s="349"/>
      <c r="AE205" s="349"/>
      <c r="AF205" s="349"/>
      <c r="AG205" s="349"/>
      <c r="AH205" s="349"/>
      <c r="AI205" s="349"/>
      <c r="AJ205" s="349"/>
      <c r="AK205" s="349"/>
      <c r="AL205" s="349"/>
      <c r="AM205" s="349"/>
      <c r="AN205" s="349"/>
      <c r="AO205" s="349"/>
      <c r="AP205" s="349"/>
      <c r="AQ205" s="349"/>
      <c r="AR205" s="349"/>
      <c r="AS205" s="349"/>
      <c r="AT205" s="349"/>
      <c r="AU205" s="349"/>
      <c r="AV205" s="349"/>
      <c r="AW205" s="349"/>
      <c r="AX205" s="349"/>
      <c r="AY205" s="349"/>
      <c r="AZ205" s="349"/>
      <c r="BA205" s="349"/>
      <c r="BB205" s="349"/>
      <c r="BC205" s="349"/>
      <c r="BD205" s="349"/>
      <c r="BE205" s="349"/>
      <c r="BF205" s="349"/>
      <c r="BG205" s="349"/>
      <c r="BH205" s="349"/>
      <c r="BI205" s="349"/>
      <c r="BJ205" s="349"/>
      <c r="BK205" s="349"/>
      <c r="BL205" s="349"/>
      <c r="BM205" s="349"/>
      <c r="BN205" s="349"/>
      <c r="BO205" s="349"/>
      <c r="BP205" s="349"/>
      <c r="BQ205" s="349"/>
      <c r="BR205" s="349"/>
      <c r="BS205" s="349"/>
      <c r="BT205" s="349"/>
    </row>
    <row r="206" spans="20:99" ht="9" customHeight="1">
      <c r="T206" s="349"/>
      <c r="U206" s="349"/>
      <c r="V206" s="349"/>
      <c r="W206" s="349"/>
      <c r="X206" s="349"/>
      <c r="Y206" s="349"/>
      <c r="Z206" s="349"/>
      <c r="AA206" s="349"/>
      <c r="AB206" s="349"/>
      <c r="AC206" s="349"/>
      <c r="AD206" s="349"/>
      <c r="AE206" s="349"/>
      <c r="AF206" s="349"/>
      <c r="AG206" s="349"/>
      <c r="AH206" s="349"/>
      <c r="AI206" s="349"/>
      <c r="AJ206" s="349"/>
      <c r="AK206" s="349"/>
      <c r="AL206" s="349"/>
      <c r="AM206" s="349"/>
      <c r="AN206" s="349"/>
      <c r="AO206" s="349"/>
      <c r="AP206" s="349"/>
      <c r="AQ206" s="349"/>
      <c r="AR206" s="349"/>
      <c r="AS206" s="349"/>
      <c r="AT206" s="349"/>
      <c r="AU206" s="349"/>
      <c r="AV206" s="349"/>
      <c r="AW206" s="349"/>
      <c r="AX206" s="349"/>
      <c r="AY206" s="349"/>
      <c r="AZ206" s="349"/>
      <c r="BA206" s="349"/>
      <c r="BB206" s="349"/>
      <c r="BC206" s="349"/>
      <c r="BD206" s="349"/>
      <c r="BE206" s="349"/>
      <c r="BF206" s="349"/>
      <c r="BG206" s="349"/>
      <c r="BH206" s="349"/>
      <c r="BI206" s="349"/>
      <c r="BJ206" s="349"/>
      <c r="BK206" s="349"/>
      <c r="BL206" s="349"/>
      <c r="BM206" s="349"/>
      <c r="BN206" s="349"/>
      <c r="BO206" s="349"/>
      <c r="BP206" s="349"/>
      <c r="BQ206" s="349"/>
      <c r="BR206" s="349"/>
      <c r="BS206" s="349"/>
      <c r="BT206" s="349"/>
    </row>
    <row r="207" spans="20:99" ht="9" customHeight="1">
      <c r="BM207" s="30"/>
      <c r="BN207" s="30"/>
      <c r="BO207" s="30"/>
      <c r="BP207" s="30"/>
      <c r="BQ207" s="30"/>
      <c r="BR207" s="30"/>
      <c r="BS207" s="30"/>
    </row>
    <row r="208" spans="20:99" ht="9" customHeight="1">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row>
    <row r="209" spans="65:99" ht="9" customHeight="1">
      <c r="BM209" s="30"/>
      <c r="BN209" s="30"/>
      <c r="BO209" s="30"/>
      <c r="BP209" s="30"/>
      <c r="BQ209" s="30"/>
      <c r="BR209" s="30"/>
      <c r="BS209" s="30"/>
    </row>
    <row r="210" spans="65:99" ht="9" customHeight="1">
      <c r="BM210" s="30"/>
      <c r="BN210" s="30"/>
      <c r="BO210" s="30"/>
      <c r="BP210" s="30"/>
      <c r="BQ210" s="30"/>
      <c r="BR210" s="30"/>
      <c r="BS210" s="30"/>
    </row>
    <row r="211" spans="65:99" ht="9" customHeight="1">
      <c r="BM211" s="30"/>
      <c r="BN211" s="30"/>
      <c r="BO211" s="30"/>
      <c r="BP211" s="30"/>
      <c r="BQ211" s="30"/>
      <c r="BR211" s="30"/>
      <c r="BS211" s="30"/>
    </row>
    <row r="212" spans="65:99" ht="9" customHeight="1">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row>
    <row r="213" spans="65:99" ht="9" customHeight="1">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row>
    <row r="214" spans="65:99" ht="9" customHeight="1">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row>
    <row r="215" spans="65:99" ht="9" customHeight="1">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row>
    <row r="216" spans="65:99" ht="9" customHeight="1">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row>
    <row r="217" spans="65:99" ht="9" customHeight="1">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row>
  </sheetData>
  <sheetProtection algorithmName="SHA-512" hashValue="x4uctswpqKjJVK2ziMOAArq0gQkcc9qiy5H3HdGNCxY2ja5xJP9s68zZq7p25fGzzn2oYRtNaOaEKyXCGyEjxQ==" saltValue="cXeHhD3OlR36+K0oDWOjSw==" spinCount="100000" sheet="1" objects="1" scenarios="1" selectLockedCells="1"/>
  <mergeCells count="268">
    <mergeCell ref="BI118:BT120"/>
    <mergeCell ref="AF118:BH120"/>
    <mergeCell ref="CV129:CV131"/>
    <mergeCell ref="CV132:CV134"/>
    <mergeCell ref="CV135:CV137"/>
    <mergeCell ref="CW135:CW137"/>
    <mergeCell ref="CV139:CV140"/>
    <mergeCell ref="CV141:CV144"/>
    <mergeCell ref="CY18:CY19"/>
    <mergeCell ref="CY20:CY21"/>
    <mergeCell ref="BS69:BT71"/>
    <mergeCell ref="CV60:CV62"/>
    <mergeCell ref="CV63:CV65"/>
    <mergeCell ref="CV66:CV68"/>
    <mergeCell ref="CW31:CW33"/>
    <mergeCell ref="CW34:CW36"/>
    <mergeCell ref="AF52:BT53"/>
    <mergeCell ref="BP138:BR140"/>
    <mergeCell ref="BC37:BT38"/>
    <mergeCell ref="BJ44:BL45"/>
    <mergeCell ref="BM44:BM45"/>
    <mergeCell ref="BN44:BO45"/>
    <mergeCell ref="BP44:BS45"/>
    <mergeCell ref="BD54:BO56"/>
    <mergeCell ref="BP54:BS56"/>
    <mergeCell ref="BL61:BN64"/>
    <mergeCell ref="AC147:AK148"/>
    <mergeCell ref="AM147:BM148"/>
    <mergeCell ref="BO147:BP148"/>
    <mergeCell ref="AM138:AO140"/>
    <mergeCell ref="BK134:BK137"/>
    <mergeCell ref="BL134:BN137"/>
    <mergeCell ref="BO134:BO137"/>
    <mergeCell ref="BP134:BR137"/>
    <mergeCell ref="BL138:BN140"/>
    <mergeCell ref="BO138:BO140"/>
    <mergeCell ref="AC58:BT60"/>
    <mergeCell ref="BS61:BT64"/>
    <mergeCell ref="AC65:AC71"/>
    <mergeCell ref="AD69:AL71"/>
    <mergeCell ref="AU69:AW71"/>
    <mergeCell ref="AT61:AT64"/>
    <mergeCell ref="AU61:AW64"/>
    <mergeCell ref="AX61:AY64"/>
    <mergeCell ref="BK61:BK64"/>
    <mergeCell ref="AY69:BA71"/>
    <mergeCell ref="AM69:AO71"/>
    <mergeCell ref="AZ65:BB68"/>
    <mergeCell ref="T6:U6"/>
    <mergeCell ref="V6:Z6"/>
    <mergeCell ref="BL69:BN71"/>
    <mergeCell ref="BO69:BO71"/>
    <mergeCell ref="BP69:BR71"/>
    <mergeCell ref="BK14:BT15"/>
    <mergeCell ref="AT69:AT71"/>
    <mergeCell ref="AX69:AX71"/>
    <mergeCell ref="BI16:BN19"/>
    <mergeCell ref="BO16:BT19"/>
    <mergeCell ref="BJ29:BL32"/>
    <mergeCell ref="T25:AE28"/>
    <mergeCell ref="AF25:BA28"/>
    <mergeCell ref="BB26:BT28"/>
    <mergeCell ref="AR29:AT32"/>
    <mergeCell ref="AU29:AV32"/>
    <mergeCell ref="AW29:AY32"/>
    <mergeCell ref="AZ29:BA32"/>
    <mergeCell ref="T52:AE53"/>
    <mergeCell ref="AF33:AG34"/>
    <mergeCell ref="AH33:AO34"/>
    <mergeCell ref="AH35:BT36"/>
    <mergeCell ref="AF37:AK38"/>
    <mergeCell ref="AL37:BB38"/>
    <mergeCell ref="T2:U2"/>
    <mergeCell ref="V2:Z2"/>
    <mergeCell ref="T3:U3"/>
    <mergeCell ref="V3:Z3"/>
    <mergeCell ref="T5:U5"/>
    <mergeCell ref="V5:Z5"/>
    <mergeCell ref="AD61:AL64"/>
    <mergeCell ref="AM61:AO64"/>
    <mergeCell ref="AP61:AS64"/>
    <mergeCell ref="V58:AB65"/>
    <mergeCell ref="AM65:AO68"/>
    <mergeCell ref="AP65:AS68"/>
    <mergeCell ref="T4:U4"/>
    <mergeCell ref="V4:Z4"/>
    <mergeCell ref="T9:U9"/>
    <mergeCell ref="T10:U10"/>
    <mergeCell ref="T14:Y15"/>
    <mergeCell ref="AD65:AL68"/>
    <mergeCell ref="T58:U84"/>
    <mergeCell ref="AP69:AS71"/>
    <mergeCell ref="T16:BH19"/>
    <mergeCell ref="T23:AE24"/>
    <mergeCell ref="AF23:BA24"/>
    <mergeCell ref="BB23:BT25"/>
    <mergeCell ref="T29:AE32"/>
    <mergeCell ref="AG29:AK32"/>
    <mergeCell ref="AM29:AO32"/>
    <mergeCell ref="AP29:AQ32"/>
    <mergeCell ref="BC29:BE32"/>
    <mergeCell ref="BF29:BI32"/>
    <mergeCell ref="T20:AE22"/>
    <mergeCell ref="T33:AE38"/>
    <mergeCell ref="BH44:BI45"/>
    <mergeCell ref="BI20:BT22"/>
    <mergeCell ref="AF20:BH22"/>
    <mergeCell ref="T47:AE51"/>
    <mergeCell ref="AF47:BT48"/>
    <mergeCell ref="AG49:AH50"/>
    <mergeCell ref="AI49:AJ50"/>
    <mergeCell ref="AK49:AK50"/>
    <mergeCell ref="T39:U46"/>
    <mergeCell ref="V39:AE41"/>
    <mergeCell ref="AF39:BA41"/>
    <mergeCell ref="BB39:BF41"/>
    <mergeCell ref="BG39:BT41"/>
    <mergeCell ref="V42:AE46"/>
    <mergeCell ref="AF42:AG43"/>
    <mergeCell ref="AH42:AO43"/>
    <mergeCell ref="BG42:BT43"/>
    <mergeCell ref="AH44:BF46"/>
    <mergeCell ref="AL49:BT50"/>
    <mergeCell ref="BH65:BJ68"/>
    <mergeCell ref="BL65:BN68"/>
    <mergeCell ref="BS65:BT68"/>
    <mergeCell ref="BO78:BP79"/>
    <mergeCell ref="AC80:AK81"/>
    <mergeCell ref="AM80:BM81"/>
    <mergeCell ref="AC82:BT84"/>
    <mergeCell ref="BB69:BB71"/>
    <mergeCell ref="AM74:BM75"/>
    <mergeCell ref="AC76:AK77"/>
    <mergeCell ref="AM76:BM77"/>
    <mergeCell ref="AC78:AK79"/>
    <mergeCell ref="AM78:BM79"/>
    <mergeCell ref="BC61:BF64"/>
    <mergeCell ref="BG61:BG64"/>
    <mergeCell ref="BH61:BJ64"/>
    <mergeCell ref="BK65:BK68"/>
    <mergeCell ref="BG130:BG133"/>
    <mergeCell ref="BH130:BJ133"/>
    <mergeCell ref="BP130:BR133"/>
    <mergeCell ref="T85:BT92"/>
    <mergeCell ref="T94:AR95"/>
    <mergeCell ref="AZ94:BC95"/>
    <mergeCell ref="BD94:BF95"/>
    <mergeCell ref="BG94:BH95"/>
    <mergeCell ref="BI94:BJ95"/>
    <mergeCell ref="BK94:BL95"/>
    <mergeCell ref="BM94:BN95"/>
    <mergeCell ref="BO94:BP95"/>
    <mergeCell ref="BQ94:BR95"/>
    <mergeCell ref="T118:AE120"/>
    <mergeCell ref="V72:AB84"/>
    <mergeCell ref="AC72:BT73"/>
    <mergeCell ref="AC74:AK75"/>
    <mergeCell ref="AU130:AW133"/>
    <mergeCell ref="BC65:BF68"/>
    <mergeCell ref="BG65:BG68"/>
    <mergeCell ref="T205:BT206"/>
    <mergeCell ref="V176:BT179"/>
    <mergeCell ref="V180:BT181"/>
    <mergeCell ref="V166:BT167"/>
    <mergeCell ref="T169:U170"/>
    <mergeCell ref="V169:BT170"/>
    <mergeCell ref="V171:BT172"/>
    <mergeCell ref="T174:U175"/>
    <mergeCell ref="V174:BT175"/>
    <mergeCell ref="T183:U184"/>
    <mergeCell ref="V183:BT184"/>
    <mergeCell ref="V185:BT186"/>
    <mergeCell ref="CW60:CW62"/>
    <mergeCell ref="CW63:CW65"/>
    <mergeCell ref="AS105:AY109"/>
    <mergeCell ref="AZ105:BF109"/>
    <mergeCell ref="BG105:BM109"/>
    <mergeCell ref="BN105:BT109"/>
    <mergeCell ref="T114:BT117"/>
    <mergeCell ref="T96:BT97"/>
    <mergeCell ref="AX99:BC101"/>
    <mergeCell ref="BD99:BT101"/>
    <mergeCell ref="AS103:AY104"/>
    <mergeCell ref="AZ103:BF104"/>
    <mergeCell ref="BG103:BM104"/>
    <mergeCell ref="BN103:BT104"/>
    <mergeCell ref="BK112:BT113"/>
    <mergeCell ref="AZ61:BB64"/>
    <mergeCell ref="V67:AB71"/>
    <mergeCell ref="BC69:BK71"/>
    <mergeCell ref="AT65:AT68"/>
    <mergeCell ref="AU65:AW68"/>
    <mergeCell ref="AX65:AY68"/>
    <mergeCell ref="AC61:AC64"/>
    <mergeCell ref="BO65:BO68"/>
    <mergeCell ref="BP65:BR68"/>
    <mergeCell ref="CW66:CW68"/>
    <mergeCell ref="BS138:BT140"/>
    <mergeCell ref="AP130:AS133"/>
    <mergeCell ref="AT130:AT133"/>
    <mergeCell ref="BB121:BT122"/>
    <mergeCell ref="T121:AE122"/>
    <mergeCell ref="AF121:BA122"/>
    <mergeCell ref="BS130:BT133"/>
    <mergeCell ref="AD134:AL137"/>
    <mergeCell ref="AM134:AO137"/>
    <mergeCell ref="AP134:AS137"/>
    <mergeCell ref="AT134:AT137"/>
    <mergeCell ref="AU134:AW137"/>
    <mergeCell ref="AX134:AY137"/>
    <mergeCell ref="AZ134:BB137"/>
    <mergeCell ref="T127:U153"/>
    <mergeCell ref="V127:AB134"/>
    <mergeCell ref="AC127:BT129"/>
    <mergeCell ref="AC130:AC133"/>
    <mergeCell ref="AD130:AL133"/>
    <mergeCell ref="AM130:AO133"/>
    <mergeCell ref="CV70:CV71"/>
    <mergeCell ref="CV72:CV75"/>
    <mergeCell ref="BC134:BF137"/>
    <mergeCell ref="T54:AE56"/>
    <mergeCell ref="AF54:AY56"/>
    <mergeCell ref="AZ54:BC56"/>
    <mergeCell ref="BG134:BG137"/>
    <mergeCell ref="T155:BT157"/>
    <mergeCell ref="T159:U160"/>
    <mergeCell ref="V159:BT160"/>
    <mergeCell ref="AX130:AY133"/>
    <mergeCell ref="BO123:BP126"/>
    <mergeCell ref="BQ123:BR126"/>
    <mergeCell ref="BS123:BT126"/>
    <mergeCell ref="T123:AE126"/>
    <mergeCell ref="AF123:BA126"/>
    <mergeCell ref="BC123:BG126"/>
    <mergeCell ref="BI123:BJ126"/>
    <mergeCell ref="BK123:BL126"/>
    <mergeCell ref="BM123:BN126"/>
    <mergeCell ref="BK130:BK133"/>
    <mergeCell ref="BL130:BN133"/>
    <mergeCell ref="BO130:BO133"/>
    <mergeCell ref="AZ130:BB133"/>
    <mergeCell ref="BC130:BF133"/>
    <mergeCell ref="BO61:BO64"/>
    <mergeCell ref="BP61:BR64"/>
    <mergeCell ref="V161:BT162"/>
    <mergeCell ref="T164:U165"/>
    <mergeCell ref="V164:BT165"/>
    <mergeCell ref="AD138:AL140"/>
    <mergeCell ref="BS134:BT137"/>
    <mergeCell ref="BH134:BJ137"/>
    <mergeCell ref="BB138:BB140"/>
    <mergeCell ref="BC138:BK140"/>
    <mergeCell ref="AC134:AC140"/>
    <mergeCell ref="AP138:AS140"/>
    <mergeCell ref="V141:AB153"/>
    <mergeCell ref="AC141:BT142"/>
    <mergeCell ref="AC149:AK150"/>
    <mergeCell ref="AM149:BM150"/>
    <mergeCell ref="V136:AB140"/>
    <mergeCell ref="AT138:AT140"/>
    <mergeCell ref="AU138:AW140"/>
    <mergeCell ref="AX138:AX140"/>
    <mergeCell ref="AY138:BA140"/>
    <mergeCell ref="AC151:BT153"/>
    <mergeCell ref="AC143:AK144"/>
    <mergeCell ref="AM143:BM144"/>
    <mergeCell ref="AC145:AK146"/>
    <mergeCell ref="AM145:BM146"/>
  </mergeCells>
  <phoneticPr fontId="1"/>
  <conditionalFormatting sqref="AU61:AW64">
    <cfRule type="expression" dxfId="9" priority="7">
      <formula>$DA$18&lt;18</formula>
    </cfRule>
  </conditionalFormatting>
  <conditionalFormatting sqref="AU65:AW68">
    <cfRule type="expression" dxfId="8" priority="6">
      <formula>$DA$19&lt;18</formula>
    </cfRule>
  </conditionalFormatting>
  <conditionalFormatting sqref="AU130:AW133">
    <cfRule type="expression" dxfId="7" priority="4">
      <formula>$DA$20&lt;18</formula>
    </cfRule>
  </conditionalFormatting>
  <conditionalFormatting sqref="AU134:AW137">
    <cfRule type="expression" dxfId="6" priority="5">
      <formula>$DA$21&lt;18</formula>
    </cfRule>
  </conditionalFormatting>
  <conditionalFormatting sqref="BL61:BN64">
    <cfRule type="expression" dxfId="5" priority="9">
      <formula>IF(OR($BH$61="",$BH$65=""),$BL$61)&lt;3</formula>
    </cfRule>
  </conditionalFormatting>
  <conditionalFormatting sqref="BL65:BN68">
    <cfRule type="expression" dxfId="4" priority="8">
      <formula>IF(OR($BH$61="",$BH$65=""),$BL$65)&lt;3</formula>
    </cfRule>
  </conditionalFormatting>
  <conditionalFormatting sqref="BL69:BN71">
    <cfRule type="expression" dxfId="3" priority="10">
      <formula>$BL$69&lt;3</formula>
    </cfRule>
  </conditionalFormatting>
  <conditionalFormatting sqref="BL130:BN133">
    <cfRule type="expression" dxfId="2" priority="3">
      <formula>IF(OR($BH$130="",$BH$134=""),$BL$130)&lt;3</formula>
    </cfRule>
  </conditionalFormatting>
  <conditionalFormatting sqref="BL134:BN137">
    <cfRule type="expression" dxfId="1" priority="2">
      <formula>IF(OR($BH$130="",$BH$134=""),$BL$134)&lt;3</formula>
    </cfRule>
  </conditionalFormatting>
  <conditionalFormatting sqref="BL138:BN140">
    <cfRule type="expression" dxfId="0" priority="1">
      <formula>$BL$138&lt;3</formula>
    </cfRule>
  </conditionalFormatting>
  <dataValidations count="14">
    <dataValidation imeMode="hiragana" allowBlank="1" showInputMessage="1" showErrorMessage="1" sqref="AG23:AK28 BJ23:BJ60 BL23:BM60 AG33:AH48 AM23:AO60 CW1:CW31 CW34 CW63 BN46:BN60 BP23:BT56 BK23:BK109 CW60 CW37:CW56 BL61:BN68 CX60:XFD68 CW66:CW68 W1:Z5 CV69:CV70 CY20 CV72:CY72 CW69:XFD71 BH46:BI60 BG69:BH93 BP69:BP93 BO46:BO93 AF1:BT19 CZ1:XFD56 CY1:CY18 CY22:CY56 CV145:CV1048576 BI69:BJ109 BI110:BI111 BK121:BT1048576 CW142:DA1048576 AM121:AO129 AP121:AT1048576 CV76:CV139 CV141:CY141 DA72:XFD81 DB82:XFD1048576 DA82:DA141 CW73:CZ140 BO96:BP109 BL72:BN109 BC23:BG68 BC121:BG1048576 AZ121:BB129 AY121:AY137 AU23:AW60 AA1:AE1048576 A1:V1048576 W9:Z1048576 AF121:AL1048576 AU121:AW129 AX121:AX1048576 AM141:AO1048576 BH138:BJ1048576 AU138:AW1048576 BB138:BB1048576 AY141:BA1048576 AZ23:BB60 BH23:BI43 BN23:BO43 AY23:AY68 BI20 AU69:AW117 AL23:AL117 AI33:AK117 AG51:AH117 AP23:AT117 AM72:AO117 AY72:BA117 AX23:AX117 AF23:AF118 BB69:BF117 BG96:BH117 BI112:BT117 BI118 BH121:BJ129 CX1:CX56 BU1:CV56 BT110:CU110 BU111:CU1048576 BQ69:CU109 BP60:CV68 BP57:XFD59" xr:uid="{788A0E9A-1B02-4A60-AAA7-29DEC40E955B}"/>
    <dataValidation type="list" imeMode="hiragana" allowBlank="1" showInputMessage="1" showErrorMessage="1" sqref="AG29:AK32" xr:uid="{7C296242-DACA-4417-A08C-7D80712A5FF7}">
      <formula1>$CX$24:$CX$25</formula1>
    </dataValidation>
    <dataValidation type="list" imeMode="hiragana" allowBlank="1" showInputMessage="1" showErrorMessage="1" sqref="BH44:BI45 AG49:AH50 BN44:BO45" xr:uid="{E25E8018-C961-437D-AF02-8B3985579483}">
      <formula1>$CX$28</formula1>
    </dataValidation>
    <dataValidation type="list" imeMode="hiragana" allowBlank="1" showInputMessage="1" showErrorMessage="1" sqref="AM61:AO64 AZ130:BB133 AM130:AO133 AZ61:BB64" xr:uid="{6C12551F-E80C-4CA7-B8B8-A3BBEDD253AE}">
      <formula1>$CX$31:$CX$33</formula1>
    </dataValidation>
    <dataValidation type="list" imeMode="hiragana" allowBlank="1" showInputMessage="1" showErrorMessage="1" sqref="AZ65:BB68 AZ134:BB137 AM134:AO140 AM65:AO71" xr:uid="{A8A11090-D9DE-4FD8-9D67-10F2FA38194B}">
      <formula1>$CX$34:$CX$36</formula1>
    </dataValidation>
    <dataValidation type="custom" imeMode="hiragana" allowBlank="1" showInputMessage="1" showErrorMessage="1" error="申請日は和暦入力して下さい。" sqref="BG94:BH95" xr:uid="{87325120-B574-42DD-90F5-391F2F9E0F6A}">
      <formula1>BG94&lt;10</formula1>
    </dataValidation>
    <dataValidation type="custom" errorStyle="warning" imeMode="hiragana" allowBlank="1" showInputMessage="1" showErrorMessage="1" error="経験証明欄②の経験終了年月を申請日の前月までとして下さい。" sqref="BO94:BP95" xr:uid="{33A03D0D-3FAE-4704-AB60-2B6BEB1B5F62}">
      <formula1>CX74&gt;DA74</formula1>
    </dataValidation>
    <dataValidation type="custom" errorStyle="warning" imeMode="hiragana" allowBlank="1" showInputMessage="1" showErrorMessage="1" error="足場特別教育修了後の経験開始年月は、足場特別教育修了日の翌月以降として下さい。" sqref="AY138:BA140" xr:uid="{4D181FAF-47A0-4468-AC0E-1A624C1C9412}">
      <formula1>CY141&lt;DA142</formula1>
    </dataValidation>
    <dataValidation type="custom" errorStyle="warning" allowBlank="1" showInputMessage="1" showErrorMessage="1" error="経験終了は申請日の前月までとして下さい。" sqref="BH134:BJ137" xr:uid="{2B5D5051-CAFE-49AD-815C-74CED9A69801}">
      <formula1>CX143&gt;DA143</formula1>
    </dataValidation>
    <dataValidation type="custom" errorStyle="warning" allowBlank="1" showInputMessage="1" showErrorMessage="1" error="足場特別教育修了後の経験開始年月は、足場特別教育修了日の翌月以降として下さい。" sqref="AY69:BA71" xr:uid="{332FAAD6-0F68-4FB3-AA02-5940730A70EB}">
      <formula1>CY72&lt;DA73</formula1>
    </dataValidation>
    <dataValidation type="custom" errorStyle="warning" allowBlank="1" showInputMessage="1" showErrorMessage="1" error="経験開始は平成29年(2017年)7月1日以降で、足場特別教育修了日の翌月以降です。" sqref="AU134:AW137 AU65:AW68" xr:uid="{71C56534-C667-4D20-9E76-7A552C3CCFFD}">
      <formula1>DA73&gt;DC73</formula1>
    </dataValidation>
    <dataValidation type="custom" errorStyle="warning" allowBlank="1" showInputMessage="1" showErrorMessage="1" error="経験終了は平成29年(2017年)6月30日までです。" sqref="BH130:BJ133 BH61:BJ64" xr:uid="{5CA012F9-75F9-45B5-A97A-DF15D68C66A7}">
      <formula1>CX71&gt;DA71</formula1>
    </dataValidation>
    <dataValidation type="custom" errorStyle="warning" allowBlank="1" showInputMessage="1" showErrorMessage="1" error="経験開始は平成27年(2015年)7月1日以前です。" sqref="AU130:AW133 AU61:AW64" xr:uid="{614FF517-6749-48B1-824D-BD1B3A63B325}">
      <formula1>CX70&gt;DC70</formula1>
    </dataValidation>
    <dataValidation type="list" imeMode="hiragana" allowBlank="1" showInputMessage="1" showErrorMessage="1" sqref="AF20:BH22" xr:uid="{B1CEBFF2-553A-4861-9E3A-21BFBA5EF5D1}">
      <formula1>$CX$15:$CX$17</formula1>
    </dataValidation>
  </dataValidations>
  <printOptions horizontalCentered="1"/>
  <pageMargins left="0.19685039370078741" right="0.19685039370078741" top="0.70866141732283472" bottom="0.31496062992125984" header="0.31496062992125984" footer="0.31496062992125984"/>
  <pageSetup paperSize="9" scale="96" fitToHeight="2"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足場組立</vt:lpstr>
      <vt:lpstr>足場組立!Print_Area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cp:lastModifiedBy>
  <cp:lastPrinted>2024-02-16T06:27:34Z</cp:lastPrinted>
  <dcterms:created xsi:type="dcterms:W3CDTF">2020-10-02T07:08:23Z</dcterms:created>
  <dcterms:modified xsi:type="dcterms:W3CDTF">2026-02-17T02:10:38Z</dcterms:modified>
</cp:coreProperties>
</file>